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Computer Backup - missing semantic compaction CEUs\Desktop\Desktop\CE Program\Registration Materials\CTG\2026\Conference\"/>
    </mc:Choice>
  </mc:AlternateContent>
  <xr:revisionPtr revIDLastSave="0" documentId="13_ncr:1_{03CF1B1F-AC7D-492F-9B50-616220BCED3B}" xr6:coauthVersionLast="47" xr6:coauthVersionMax="47" xr10:uidLastSave="{00000000-0000-0000-0000-000000000000}"/>
  <bookViews>
    <workbookView xWindow="-110" yWindow="-110" windowWidth="22780" windowHeight="145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1" i="1" l="1" a="1"/>
  <c r="K41" i="1" a="1"/>
  <c r="L40" i="1" a="1"/>
  <c r="K40" i="1" a="1"/>
  <c r="L39" i="1" a="1"/>
  <c r="K39" i="1" a="1"/>
  <c r="L38" i="1" a="1"/>
  <c r="K38" i="1" a="1"/>
  <c r="L37" i="1" a="1"/>
  <c r="K37" i="1" a="1"/>
  <c r="L36" i="1" a="1"/>
  <c r="K36" i="1" a="1"/>
  <c r="L35" i="1" a="1"/>
  <c r="K35" i="1" a="1"/>
  <c r="L34" i="1" a="1"/>
  <c r="K34" i="1" a="1"/>
  <c r="L33" i="1" a="1"/>
  <c r="K33" i="1" a="1"/>
  <c r="L32" i="1" a="1"/>
  <c r="K32" i="1" a="1"/>
  <c r="L31" i="1" a="1"/>
  <c r="K31" i="1" a="1"/>
  <c r="L30" i="1" a="1"/>
  <c r="K30" i="1" a="1"/>
  <c r="L29" i="1" a="1"/>
  <c r="K29" i="1" a="1"/>
  <c r="L28" i="1" a="1"/>
  <c r="K28" i="1" a="1"/>
  <c r="L27" i="1" a="1"/>
  <c r="K27" i="1" a="1"/>
  <c r="L26" i="1" a="1"/>
  <c r="K26" i="1" a="1"/>
  <c r="L43" i="1" l="1"/>
  <c r="E6" i="1" s="1" a="1"/>
  <c r="L42" i="1"/>
  <c r="E7" i="1" s="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<sst xmlns="http://schemas.openxmlformats.org/spreadsheetml/2006/main" count="96" uniqueCount="96">
  <si>
    <t xml:space="preserve">2026 Closing the Gap Full-Day Workshops </t>
  </si>
  <si>
    <t>Step 1: Enter Contact information in shaded area below.</t>
  </si>
  <si>
    <t xml:space="preserve">Last Name: </t>
  </si>
  <si>
    <t>CEUs Earned</t>
  </si>
  <si>
    <t xml:space="preserve">First Name: </t>
  </si>
  <si>
    <t>Professional Development Hours</t>
  </si>
  <si>
    <t>Title:</t>
  </si>
  <si>
    <t>Organization:</t>
  </si>
  <si>
    <t>Address:</t>
  </si>
  <si>
    <t>City:</t>
  </si>
  <si>
    <t>State or Province:</t>
  </si>
  <si>
    <t>Postal code:</t>
  </si>
  <si>
    <t>Profession:</t>
  </si>
  <si>
    <t>Daytime telephone:</t>
  </si>
  <si>
    <t>Email address:</t>
  </si>
  <si>
    <t xml:space="preserve">Step 2: Enter the digit "1" (one) in the "ATTENDED" column below adjacent for the workshop(s) viewed/attended and answer corresponding quiz questions in the row.   </t>
  </si>
  <si>
    <t>Save the file using this file name model: 2026-CTG_Lastname_Firstname</t>
  </si>
  <si>
    <t>Step 3: Attach the file to an email message and send to ceus@aacinstitute.org.</t>
  </si>
  <si>
    <t>ATTENDED (ENTER 1)</t>
  </si>
  <si>
    <t>Hours of Instruction</t>
  </si>
  <si>
    <t>IACET CEU</t>
  </si>
  <si>
    <t>Workshop Title</t>
  </si>
  <si>
    <t>Question #1</t>
  </si>
  <si>
    <t>ANSWER #1</t>
  </si>
  <si>
    <t>Question #2</t>
  </si>
  <si>
    <t>ANSWER #2</t>
  </si>
  <si>
    <t>Question #3</t>
  </si>
  <si>
    <t>ANSWER #3</t>
  </si>
  <si>
    <t>CEU VALUE</t>
  </si>
  <si>
    <t>EARNED HOURS</t>
  </si>
  <si>
    <t>W1 - Adapted Books and Literacy Kits: Creating Interactive Units for Early Learners</t>
  </si>
  <si>
    <t>True or False
It is illegal to adapt books without the author’s written permission.</t>
  </si>
  <si>
    <t>True or False
Creating interactive literacy kits - combining a book, an adapted version, and toys, games, and activities can support reading, writing, listening, communication, fine motor skills, math, and more.</t>
  </si>
  <si>
    <t>True or False
Adapted books are considered “cheating” as the original content or text may be altered.</t>
  </si>
  <si>
    <t>W2 - Barriers to Breakthroughs: Practical Autism Support Across the School Day</t>
  </si>
  <si>
    <t>True or False
Behavior is always a form of misbehavior that needs consequences</t>
  </si>
  <si>
    <t>Multiple Choice
Which strategy best reduces barriers to learning for students with autism across the school day?
a. A. Labeling a student as “defiant” when they refuse a task
b. B. Using observable, neutral terms to describe behavior and its triggers
c. C. Changing strategies daily depending on staff preference
d. D. Ignoring sensory needs to focus on academic progress</t>
  </si>
  <si>
    <t>Multiple Choice
Which of the following is an example of a shared language practice in a school supporting students with autism?
a. A. Providing consistent routines and visual supports
b. B. Waiting for the student to comply before offering help
c. C. Only addressing social skills during small group therapy
d. D. Allowing all challenging behaviors to go unaddressed</t>
  </si>
  <si>
    <t>W3 - Beyond the Book: Launching and Refining Comprehensive Literacy for All</t>
  </si>
  <si>
    <t>True or False
Comprehensive Literacy for All follows a readiness model.</t>
  </si>
  <si>
    <t>Multiple Choice
Which is a common barrier to literacy implementation?
a. Shared Reading
b. Predictable Chart Writing
c. Independent Writing
d. Chunking</t>
  </si>
  <si>
    <t>Multiple Choice
Which of the following is NOT an emergent literacy strategy?
a. Time
b. Buy in
c. Resources
d. All of the above</t>
  </si>
  <si>
    <t>W4 - Building Executive Functioning Support That Sticks: Hands-On Strategies and Assistive Technology Across the Lifespan (Make and Take)</t>
  </si>
  <si>
    <t>True or False
Executive functioning challenges should primarily be addressed by teaching new skills to the individual rather than by changing environments, routines, or systems.</t>
  </si>
  <si>
    <t>True or False
Executive functioning deficits are only a concern during childhood and typically resolve as individuals transition into adulthood.</t>
  </si>
  <si>
    <t>True or False
Poorly matched assistive technology tools can unintentionally increase executive functioning demands and contribute to tool abandonment.</t>
  </si>
  <si>
    <t>W5 - Crash Course in AT Assessment for Students who are Blind or have Low Vision</t>
  </si>
  <si>
    <t>Multiple Choice
When blind adults encounter accessibility barriers, about how much longer does the digital task take on average?
a. 5% longer, it's not nothing, but a pretty negligible increase.
b. 25% longer, a task that should take 8 minutes takes about 10 with barriers
c. 100% longer, about twice as long as the task would take without barriers
d. about 2 extra minutes, regardless of how long the task takes a sighted person.</t>
  </si>
  <si>
    <t>Multiple Choice
People with disabilities express no interest in data privacy, and are happy to allow companies access to all their data in order to have independence in how they complete tasks with AT.
a. 0%, braille is never the main method
b. 8%
c. 50%, about half of legally blind children read braille to access curriculum
d. 99%, braille and blindness are nearly synonymous.</t>
  </si>
  <si>
    <t>True or False
What percent of children read braille as their primary media?</t>
  </si>
  <si>
    <t>W6 - Create with Confidence: Practical Skills for Creating Meaningful Communication and Learning Supports for Diverse Learning Needs in Grid (Hands-On)</t>
  </si>
  <si>
    <t>True or False
AAC systems and software must only be used in their pre-made content form.</t>
  </si>
  <si>
    <t>True or False
Communication and learning activities can be made to support which of the following areas?</t>
  </si>
  <si>
    <t>Multiple Choice
Stacking commands allows you to modify communication and learning activities to support user participation and engagement.
a. participation, engagement, and student efficiency
b. independence and operational competence
c. language development
d. all of the above</t>
  </si>
  <si>
    <t>W7 - Developing a Deeper Coaching Mindset to Improve AT Implementation</t>
  </si>
  <si>
    <t>Multiple Choice
What is one key difference between a coaching and a consulting approach in Assistive Technology (AT) implementation?
a. Coaches provide technical solutions, while consultants focus on emotional support
b. Coaches focus on reflective questioning to build capacity, while consultants offer direct recommendations
c. Consultants work only with administrators, while coaches work with students
d. Coaching is appropriate only for novice educators</t>
  </si>
  <si>
    <t>Multiple Choice
When determining whether to coach or consult, AT professional should consider if the educator has foundational knowledge of AT?
a. AT devices and services can support access to the general education curriculum
b. AT must be considered for every student with an IEP
c. Only the AT specialist is responsible for implementing AT in the classroom
d. AT can include both low-tech and high-tech tools.</t>
  </si>
  <si>
    <t>True or False
According to the U.S. Department of Education’s guidance, which of the following is a myth about Assistive Technology (AT) under IDEA</t>
  </si>
  <si>
    <t>W8 - Effective &amp; Engaging Professional Development When Training on AAC Implementation</t>
  </si>
  <si>
    <t>True or False
In order for AAC  professional development to be effective, each session needs to be at least 20 minutes in length.</t>
  </si>
  <si>
    <t>Multiple Choice
Providing hands-on activities with AAC is essential when training communication partners to gain comfort and confidence with AAC implementation.
a. Creating a monthly newsletter with video examples
b. Providing round robin mini sessions throughout the day
c. Providing virtual networking sessions
d. All of the above</t>
  </si>
  <si>
    <t>True or False
An effective way to fit in professional development is:</t>
  </si>
  <si>
    <t>W9 - Empowering EI &amp; ECSE Teams to Create Communication-Ready Environments: Evidence-Based AAC Practices With and Without AI</t>
  </si>
  <si>
    <t>Multiple Choice
In EI and ECSE settings, AAC support by educational staff is best described as:
a. Limited to device use during therapy sessions
b. Embedded throughout play, routines, and daily activities
c. Reserved only for children with formal AAC evaluations
d. Focused primarily on compliance and task completion</t>
  </si>
  <si>
    <t>Multiple Choice
Which evidence-based AAC strategy is especially critical for supporting early communicators in play-based environments?
a. Snack and mealtime
b. Play centers and outdoor play
c. Transitions and group activities
d. All of the above</t>
  </si>
  <si>
    <t>Multiple Choice
Which of the following routines are appropriate opportunities for AAC modeling in EI/ECSE?
a. Withholding communication supports until speech emerges
b. Modeling without expectation
c. Using only verbal prompts
d. Correcting communication errors immediately</t>
  </si>
  <si>
    <t>W10 - Exploring the Cognitive Load and Motor Load of Teaching and Using an AAC System (Especially for Children with Complex Bodies)</t>
  </si>
  <si>
    <t>True or False
1.  To be considered a competent user of AAC the user must demonstrate muscle memory.</t>
  </si>
  <si>
    <t>Multiple Choice
Cognitive load is a true key to learning, not the problem.
a. a.  a precursor to being able to navigate software on a device
b. b.  understand the relationship of objects within a room and their purpose for being there
c. c.  is developed strongly through independent mobility
d. d.  All of the above</t>
  </si>
  <si>
    <t>True or False
2. Cognitive mapping can be described as:</t>
  </si>
  <si>
    <t>W11 - From Busy to Productive: A Deep Dive into Google AI and Workspace</t>
  </si>
  <si>
    <t>Multiple Choice
What is the name of the Google AI model?
a. Juniper
b. Genny
c. Gemini
d. ChatGPT</t>
  </si>
  <si>
    <t>Multiple Choice
You should always accept AI responses without reading them.
a. iMovie
b. Vids
c. Action!
d. ScreenPal</t>
  </si>
  <si>
    <t>True or False
What is the name of the Google video creation tool?</t>
  </si>
  <si>
    <t>W12 - No Device Left Behind: Supporting Every Communicator Through Quality Assessment, Implementation and Staff Training</t>
  </si>
  <si>
    <t>Multiple Choice
Which of the following is a strategy to support student device usage
a. Reacting and responding to all selections on the device
b. Targeting Functional vocabulary first
c. Aided Language Stimulation
d. All of the above</t>
  </si>
  <si>
    <t>True or False
When students are fully supported at school, parents don’t need to learn the inner workings of their student’s communication device.</t>
  </si>
  <si>
    <t>True or False
Vocab Builder and Vocab Filter can be valuable tools in teaching the cause-effect relationship when learning a communication device</t>
  </si>
  <si>
    <t>W13 - Personalizing AAC Systems: Hands-On Customization of Settings and Vocabulary to Support Connection</t>
  </si>
  <si>
    <t>Multiple Choice
Which of the following is a critical component of the AAC User Customization Form?
a. User's favorite color scheme
b. Comprehensive assessment of physical access and sensory processing needs
c. Parent's preferred communication apps
d. Teacher's scheduling preferences</t>
  </si>
  <si>
    <t>Multiple Choice
AI tools can be effectively used to support both AAC system customization and the creation of personalized, project-based learning activities for AAC users.
a. Use the most expensive equipment available
b. Follow a one-size-fits-all approach
c. Consider only visual preferences
d. Evaluate and accommodate individual sensory preferences across multiple modalities</t>
  </si>
  <si>
    <t>True or False
When customizing an AAC system for a user with sensory processing differences, it is most important to:</t>
  </si>
  <si>
    <t>W14 - REALLY Getting Writing on the Radar for Students with Complex Communication Needs, Physical Disabilities &amp; Cortical Vision Impairment</t>
  </si>
  <si>
    <t>True or False
Students with significant disabilities, including those who have CVI, cannot write until they know their letters.</t>
  </si>
  <si>
    <t>Multiple Choice
The following strategies can be used to support students with generative writing, except for:
a. Offering personally meaningful purposes for writing
b. Enhanced wait time
c. Attributing meaning
d. All of the above</t>
  </si>
  <si>
    <t>Multiple Choice
Teaching strategies to build engagement with writing for students with significant disabilities include:
a. Using an accessible alternative pencil with the full alphabet
b. Selecting open ended writing activities
c. Focusing on spelling, copying &amp; tracing
d. Celebrating student writing</t>
  </si>
  <si>
    <t>W15 - The Switch Lab: Fabricating, Programming, and Implementing Custom AT (Make and Take)</t>
  </si>
  <si>
    <t>True or False
A primary goal of switch play is to determine cause and effect, which is a precursor to future technology use.</t>
  </si>
  <si>
    <t>True or False
The following evaluation tool is a free online tool that can help determine if a switch access point is appropriate.</t>
  </si>
  <si>
    <t>Multiple Choice
Microsoft's MakeCode Arcade is a free web based tool that uses block based coding to create simple switch accessible games.
a. www.scanningwizard.com
b. www.switchitup.com
c. www.compass.com
d. www.oneswitch.uk.org</t>
  </si>
  <si>
    <t>W16 - When Vision Isn’t Enough: Teaching Movements for Partner-Assisted Auditory Scanning and Switch Access for Learners with Complex Physical and Visual Challenges (Including CVI)</t>
  </si>
  <si>
    <t>Multiple Choice
Which of the following factors can influence the effectiveness of partner-assisted auditory or auditory-plus-visual scanning for individuals with CVI and complex physical challenges?
a. Working memory demands
b. Motor control
c. Visual complexity and reliability
d. All of the above</t>
  </si>
  <si>
    <t>Multiple Choice
The Stepping Stones to Switch Access framework supports progression from early cause-and-effect experiences toward more independent access, including single-switch and two-switch step scanning.
a. Developing intelligible accept/reject signals
b. Encouraging random movements to increase participation
c. Increasing movement speed to shorten scan time
d. Relying primarily on testing yes/no questions</t>
  </si>
  <si>
    <t>True or False
Teaching intentional movements for partner-assisted scanning should include which of the following strategies?</t>
  </si>
  <si>
    <t>TOTAL HOURS OF INSTRUCTION</t>
  </si>
  <si>
    <t>CEUS EARNED FOR PRECONFERENCE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</si>
</sst>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quot; &quot;AM/PM"/>
    <numFmt numFmtId="165" formatCode="0.0"/>
  </numFmts>
  <fonts count="12">
    <font>
      <sz val="10"/>
      <color indexed="8"/>
      <name val="Calibri"/>
    </font>
    <font>
      <b/>
      <sz val="22"/>
      <color indexed="8"/>
      <name val="Calibri"/>
      <family val="2"/>
    </font>
    <font>
      <b/>
      <sz val="15"/>
      <color indexed="8"/>
      <name val="Calibri"/>
      <family val="2"/>
    </font>
    <font>
      <b/>
      <u/>
      <sz val="12"/>
      <color indexed="8"/>
      <name val="Calibri"/>
      <family val="2"/>
    </font>
    <font>
      <b/>
      <u/>
      <sz val="14"/>
      <color indexed="8"/>
      <name val="Calibri"/>
      <family val="2"/>
    </font>
    <font>
      <sz val="11"/>
      <color indexed="8"/>
      <name val="Helvetica CY Plain"/>
    </font>
    <font>
      <sz val="14"/>
      <color indexed="8"/>
      <name val="Calibri"/>
      <family val="2"/>
    </font>
    <font>
      <b/>
      <sz val="12"/>
      <color indexed="8"/>
      <name val="Calibri"/>
      <family val="2"/>
    </font>
    <font>
      <b/>
      <sz val="14"/>
      <color indexed="8"/>
      <name val="Calibri"/>
      <family val="2"/>
    </font>
    <font>
      <sz val="12"/>
      <color indexed="8"/>
      <name val="Calibri"/>
      <family val="2"/>
    </font>
    <font>
      <b/>
      <sz val="10"/>
      <color indexed="8"/>
      <name val="Calibri"/>
      <family val="2"/>
    </font>
    <font>
      <b/>
      <sz val="10"/>
      <color indexed="8"/>
      <name val="Verdana"/>
      <family val="2"/>
    </font>
  </fonts>
  <fills count="5">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s>
  <borders count="24">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3"/>
      </left>
      <right/>
      <top/>
      <bottom/>
      <diagonal/>
    </border>
    <border>
      <left style="thin">
        <color indexed="10"/>
      </left>
      <right/>
      <top/>
      <bottom style="thin">
        <color indexed="8"/>
      </bottom>
      <diagonal/>
    </border>
    <border>
      <left/>
      <right/>
      <top/>
      <bottom style="thin">
        <color indexed="8"/>
      </bottom>
      <diagonal/>
    </border>
    <border>
      <left/>
      <right style="thin">
        <color indexed="10"/>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8"/>
      </top>
      <bottom style="thin">
        <color indexed="13"/>
      </bottom>
      <diagonal/>
    </border>
    <border>
      <left style="thin">
        <color indexed="13"/>
      </left>
      <right style="thin">
        <color indexed="8"/>
      </right>
      <top style="thin">
        <color indexed="8"/>
      </top>
      <bottom style="thin">
        <color indexed="13"/>
      </bottom>
      <diagonal/>
    </border>
    <border>
      <left style="thin">
        <color indexed="8"/>
      </left>
      <right style="thin">
        <color indexed="13"/>
      </right>
      <top style="thin">
        <color indexed="13"/>
      </top>
      <bottom style="thin">
        <color indexed="13"/>
      </bottom>
      <diagonal/>
    </border>
    <border>
      <left style="thin">
        <color indexed="13"/>
      </left>
      <right style="thin">
        <color indexed="8"/>
      </right>
      <top style="thin">
        <color indexed="13"/>
      </top>
      <bottom style="thin">
        <color indexed="13"/>
      </bottom>
      <diagonal/>
    </border>
    <border>
      <left style="thin">
        <color indexed="8"/>
      </left>
      <right style="thin">
        <color indexed="13"/>
      </right>
      <top style="thin">
        <color indexed="13"/>
      </top>
      <bottom style="thin">
        <color indexed="8"/>
      </bottom>
      <diagonal/>
    </border>
    <border>
      <left style="thin">
        <color indexed="13"/>
      </left>
      <right style="thin">
        <color indexed="8"/>
      </right>
      <top style="thin">
        <color indexed="13"/>
      </top>
      <bottom style="thin">
        <color indexed="8"/>
      </bottom>
      <diagonal/>
    </border>
    <border>
      <left style="thin">
        <color indexed="10"/>
      </left>
      <right/>
      <top style="thin">
        <color indexed="8"/>
      </top>
      <bottom/>
      <diagonal/>
    </border>
    <border>
      <left/>
      <right/>
      <top style="thin">
        <color indexed="8"/>
      </top>
      <bottom/>
      <diagonal/>
    </border>
    <border>
      <left/>
      <right style="thin">
        <color indexed="10"/>
      </right>
      <top style="thin">
        <color indexed="8"/>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cellStyleXfs>
  <cellXfs count="89">
    <xf numFmtId="0" fontId="0" fillId="0" borderId="0" xfId="0"/>
    <xf numFmtId="0" fontId="0" fillId="0" borderId="0" xfId="0" applyNumberFormat="1"/>
    <xf numFmtId="49" fontId="1" fillId="2" borderId="1" xfId="0" applyNumberFormat="1" applyFont="1" applyFill="1" applyBorder="1"/>
    <xf numFmtId="0" fontId="1" fillId="2" borderId="2" xfId="0" applyFont="1" applyFill="1" applyBorder="1"/>
    <xf numFmtId="0" fontId="1" fillId="2" borderId="2" xfId="0" applyFont="1" applyFill="1" applyBorder="1" applyAlignment="1">
      <alignment wrapText="1"/>
    </xf>
    <xf numFmtId="0" fontId="1" fillId="2" borderId="2" xfId="0" applyFont="1" applyFill="1" applyBorder="1" applyAlignment="1">
      <alignment horizontal="center" wrapText="1"/>
    </xf>
    <xf numFmtId="0" fontId="0" fillId="2" borderId="2" xfId="0" applyFill="1" applyBorder="1" applyAlignment="1">
      <alignment wrapText="1"/>
    </xf>
    <xf numFmtId="0" fontId="0" fillId="2" borderId="2" xfId="0" applyFill="1" applyBorder="1" applyAlignment="1">
      <alignment vertical="center" wrapText="1"/>
    </xf>
    <xf numFmtId="0" fontId="0" fillId="2" borderId="2" xfId="0" applyFill="1" applyBorder="1" applyAlignment="1">
      <alignment vertical="center"/>
    </xf>
    <xf numFmtId="0" fontId="0" fillId="2" borderId="2" xfId="0" applyFill="1" applyBorder="1"/>
    <xf numFmtId="0" fontId="0" fillId="2" borderId="3" xfId="0" applyFill="1" applyBorder="1"/>
    <xf numFmtId="0" fontId="0" fillId="2" borderId="5" xfId="0" applyFill="1" applyBorder="1"/>
    <xf numFmtId="0" fontId="2" fillId="2" borderId="5" xfId="0" applyFont="1" applyFill="1" applyBorder="1"/>
    <xf numFmtId="0" fontId="0" fillId="2" borderId="5" xfId="0" applyFill="1" applyBorder="1" applyAlignment="1">
      <alignment wrapText="1"/>
    </xf>
    <xf numFmtId="0" fontId="0" fillId="2" borderId="5" xfId="0" applyFill="1" applyBorder="1" applyAlignment="1">
      <alignment vertical="center" wrapText="1"/>
    </xf>
    <xf numFmtId="0" fontId="0" fillId="2" borderId="5" xfId="0" applyFill="1" applyBorder="1" applyAlignment="1">
      <alignment vertical="center"/>
    </xf>
    <xf numFmtId="0" fontId="0" fillId="2" borderId="6" xfId="0" applyFill="1" applyBorder="1"/>
    <xf numFmtId="0" fontId="3" fillId="2" borderId="4" xfId="0" applyFont="1" applyFill="1" applyBorder="1"/>
    <xf numFmtId="0" fontId="3" fillId="2" borderId="5" xfId="0" applyFont="1" applyFill="1" applyBorder="1" applyAlignment="1">
      <alignment horizontal="center"/>
    </xf>
    <xf numFmtId="164" fontId="3" fillId="2" borderId="5" xfId="0" applyNumberFormat="1" applyFont="1" applyFill="1" applyBorder="1" applyAlignment="1">
      <alignment horizontal="left"/>
    </xf>
    <xf numFmtId="49" fontId="4" fillId="3" borderId="4" xfId="0" applyNumberFormat="1" applyFont="1" applyFill="1" applyBorder="1"/>
    <xf numFmtId="0" fontId="4" fillId="3" borderId="5" xfId="0" applyFont="1" applyFill="1" applyBorder="1"/>
    <xf numFmtId="0" fontId="4" fillId="3" borderId="5" xfId="0" applyFont="1" applyFill="1" applyBorder="1" applyAlignment="1">
      <alignment wrapText="1"/>
    </xf>
    <xf numFmtId="0" fontId="3" fillId="2" borderId="5" xfId="0" applyFont="1" applyFill="1" applyBorder="1" applyAlignment="1">
      <alignment horizontal="left"/>
    </xf>
    <xf numFmtId="49" fontId="5" fillId="4" borderId="7" xfId="0" applyNumberFormat="1" applyFont="1" applyFill="1" applyBorder="1" applyAlignment="1">
      <alignment horizontal="right" wrapText="1"/>
    </xf>
    <xf numFmtId="2" fontId="6" fillId="2" borderId="5" xfId="0" applyNumberFormat="1" applyFont="1" applyFill="1" applyBorder="1" applyAlignment="1">
      <alignment wrapText="1"/>
    </xf>
    <xf numFmtId="49" fontId="7" fillId="2" borderId="5" xfId="0" applyNumberFormat="1" applyFont="1" applyFill="1" applyBorder="1" applyAlignment="1">
      <alignment horizontal="center" wrapText="1"/>
    </xf>
    <xf numFmtId="2" fontId="0" fillId="2" borderId="5" xfId="0" applyNumberFormat="1" applyFill="1" applyBorder="1" applyAlignment="1">
      <alignment wrapText="1"/>
    </xf>
    <xf numFmtId="165" fontId="6" fillId="2" borderId="5" xfId="0" applyNumberFormat="1" applyFont="1" applyFill="1" applyBorder="1" applyAlignment="1">
      <alignment vertical="top" wrapText="1"/>
    </xf>
    <xf numFmtId="49" fontId="8" fillId="2" borderId="5" xfId="0" applyNumberFormat="1" applyFont="1" applyFill="1" applyBorder="1" applyAlignment="1">
      <alignment horizontal="center" wrapText="1"/>
    </xf>
    <xf numFmtId="0" fontId="8" fillId="2" borderId="5" xfId="0" applyFont="1" applyFill="1" applyBorder="1" applyAlignment="1">
      <alignment wrapText="1"/>
    </xf>
    <xf numFmtId="49" fontId="5" fillId="4" borderId="7" xfId="0" applyNumberFormat="1" applyFont="1" applyFill="1" applyBorder="1" applyAlignment="1">
      <alignment horizontal="right" vertical="top" wrapText="1"/>
    </xf>
    <xf numFmtId="0" fontId="9" fillId="2" borderId="4" xfId="0" applyFont="1" applyFill="1" applyBorder="1"/>
    <xf numFmtId="0" fontId="9" fillId="2" borderId="5" xfId="0" applyFont="1" applyFill="1" applyBorder="1" applyAlignment="1">
      <alignment horizontal="center"/>
    </xf>
    <xf numFmtId="164" fontId="9" fillId="2" borderId="5" xfId="0" applyNumberFormat="1" applyFont="1" applyFill="1" applyBorder="1" applyAlignment="1">
      <alignment horizontal="left"/>
    </xf>
    <xf numFmtId="0" fontId="4" fillId="2" borderId="5" xfId="0" applyFont="1" applyFill="1" applyBorder="1" applyAlignment="1">
      <alignment horizontal="center" wrapText="1"/>
    </xf>
    <xf numFmtId="0" fontId="4" fillId="2" borderId="4" xfId="0" applyFont="1" applyFill="1" applyBorder="1" applyAlignment="1">
      <alignment horizontal="left"/>
    </xf>
    <xf numFmtId="0" fontId="6" fillId="2" borderId="5" xfId="0" applyFont="1" applyFill="1" applyBorder="1" applyAlignment="1">
      <alignment horizontal="center"/>
    </xf>
    <xf numFmtId="49" fontId="8" fillId="2" borderId="4" xfId="0" applyNumberFormat="1" applyFont="1" applyFill="1" applyBorder="1"/>
    <xf numFmtId="0" fontId="8" fillId="2" borderId="5" xfId="0" applyFont="1" applyFill="1" applyBorder="1"/>
    <xf numFmtId="0" fontId="4" fillId="3" borderId="5" xfId="0" applyFont="1" applyFill="1" applyBorder="1" applyAlignment="1">
      <alignment horizontal="center" wrapText="1"/>
    </xf>
    <xf numFmtId="0" fontId="0" fillId="2" borderId="9" xfId="0" applyFill="1" applyBorder="1"/>
    <xf numFmtId="0" fontId="0" fillId="2" borderId="9" xfId="0" applyFill="1" applyBorder="1" applyAlignment="1">
      <alignment wrapText="1"/>
    </xf>
    <xf numFmtId="0" fontId="0" fillId="2" borderId="9" xfId="0" applyFill="1" applyBorder="1" applyAlignment="1">
      <alignment vertical="center" wrapText="1"/>
    </xf>
    <xf numFmtId="0" fontId="0" fillId="2" borderId="9" xfId="0" applyFill="1" applyBorder="1" applyAlignment="1">
      <alignment vertical="center"/>
    </xf>
    <xf numFmtId="0" fontId="0" fillId="2" borderId="10" xfId="0" applyFill="1" applyBorder="1"/>
    <xf numFmtId="49" fontId="10" fillId="2" borderId="11" xfId="0" applyNumberFormat="1" applyFont="1" applyFill="1" applyBorder="1" applyAlignment="1">
      <alignment horizontal="center" vertical="center" wrapText="1"/>
    </xf>
    <xf numFmtId="49" fontId="11" fillId="2" borderId="11" xfId="0" applyNumberFormat="1" applyFont="1" applyFill="1" applyBorder="1" applyAlignment="1">
      <alignment horizontal="center" vertical="top" wrapText="1"/>
    </xf>
    <xf numFmtId="0" fontId="0" fillId="2" borderId="11" xfId="0" applyNumberFormat="1" applyFill="1" applyBorder="1" applyAlignment="1">
      <alignment horizontal="center" vertical="center" wrapText="1"/>
    </xf>
    <xf numFmtId="49" fontId="0" fillId="2" borderId="12" xfId="0" applyNumberFormat="1" applyFill="1" applyBorder="1" applyAlignment="1">
      <alignment vertical="top" wrapText="1"/>
    </xf>
    <xf numFmtId="49" fontId="0" fillId="2" borderId="13" xfId="0" applyNumberFormat="1" applyFill="1" applyBorder="1" applyAlignment="1">
      <alignment vertical="top" wrapText="1"/>
    </xf>
    <xf numFmtId="49" fontId="0" fillId="2" borderId="11" xfId="0" applyNumberFormat="1" applyFill="1" applyBorder="1" applyAlignment="1">
      <alignment vertical="top" wrapText="1"/>
    </xf>
    <xf numFmtId="2" fontId="0" fillId="2" borderId="11" xfId="0" applyNumberFormat="1" applyFill="1" applyBorder="1" applyAlignment="1">
      <alignment horizontal="center" vertical="center"/>
    </xf>
    <xf numFmtId="49" fontId="0" fillId="2" borderId="14" xfId="0" applyNumberFormat="1" applyFill="1" applyBorder="1" applyAlignment="1">
      <alignment vertical="top" wrapText="1"/>
    </xf>
    <xf numFmtId="49" fontId="0" fillId="2" borderId="15" xfId="0" applyNumberFormat="1" applyFill="1" applyBorder="1" applyAlignment="1">
      <alignment vertical="top" wrapText="1"/>
    </xf>
    <xf numFmtId="2" fontId="0" fillId="2" borderId="11" xfId="0" applyNumberFormat="1" applyFill="1" applyBorder="1" applyAlignment="1">
      <alignment vertical="center"/>
    </xf>
    <xf numFmtId="49" fontId="0" fillId="2" borderId="16" xfId="0" applyNumberFormat="1" applyFill="1" applyBorder="1" applyAlignment="1">
      <alignment vertical="top" wrapText="1"/>
    </xf>
    <xf numFmtId="49" fontId="0" fillId="2" borderId="17" xfId="0" applyNumberFormat="1" applyFill="1" applyBorder="1" applyAlignment="1">
      <alignment vertical="top" wrapText="1"/>
    </xf>
    <xf numFmtId="0" fontId="0" fillId="2" borderId="18" xfId="0" applyFill="1" applyBorder="1" applyAlignment="1">
      <alignment vertical="center"/>
    </xf>
    <xf numFmtId="0" fontId="0" fillId="2" borderId="19" xfId="0" applyFill="1" applyBorder="1"/>
    <xf numFmtId="0" fontId="0" fillId="2" borderId="19" xfId="0" applyFill="1" applyBorder="1" applyAlignment="1">
      <alignment wrapText="1"/>
    </xf>
    <xf numFmtId="0" fontId="0" fillId="2" borderId="19" xfId="0" applyFill="1" applyBorder="1" applyAlignment="1">
      <alignment vertical="center" wrapText="1"/>
    </xf>
    <xf numFmtId="0" fontId="0" fillId="2" borderId="19" xfId="0" applyFill="1" applyBorder="1" applyAlignment="1">
      <alignment vertical="center"/>
    </xf>
    <xf numFmtId="49" fontId="8" fillId="2" borderId="19" xfId="0" applyNumberFormat="1" applyFont="1" applyFill="1" applyBorder="1" applyAlignment="1">
      <alignment horizontal="right"/>
    </xf>
    <xf numFmtId="165" fontId="0" fillId="2" borderId="20" xfId="0" applyNumberFormat="1" applyFill="1" applyBorder="1"/>
    <xf numFmtId="0" fontId="0" fillId="2" borderId="21" xfId="0" applyFill="1" applyBorder="1" applyAlignment="1">
      <alignment vertical="center"/>
    </xf>
    <xf numFmtId="0" fontId="0" fillId="2" borderId="22" xfId="0" applyFill="1" applyBorder="1"/>
    <xf numFmtId="49" fontId="0" fillId="2" borderId="22" xfId="0" applyNumberFormat="1" applyFill="1" applyBorder="1" applyAlignment="1">
      <alignment vertical="top" wrapText="1"/>
    </xf>
    <xf numFmtId="0" fontId="0" fillId="2" borderId="22" xfId="0" applyFill="1" applyBorder="1" applyAlignment="1">
      <alignment wrapText="1"/>
    </xf>
    <xf numFmtId="0" fontId="0" fillId="2" borderId="22" xfId="0" applyFill="1" applyBorder="1" applyAlignment="1">
      <alignment vertical="center" wrapText="1"/>
    </xf>
    <xf numFmtId="0" fontId="0" fillId="2" borderId="22" xfId="0" applyFill="1" applyBorder="1" applyAlignment="1">
      <alignment vertical="center"/>
    </xf>
    <xf numFmtId="49" fontId="8" fillId="2" borderId="22" xfId="0" applyNumberFormat="1" applyFont="1" applyFill="1" applyBorder="1" applyAlignment="1">
      <alignment horizontal="right"/>
    </xf>
    <xf numFmtId="2" fontId="0" fillId="2" borderId="23" xfId="0" applyNumberFormat="1" applyFill="1" applyBorder="1"/>
    <xf numFmtId="49" fontId="8" fillId="2" borderId="5" xfId="0" applyNumberFormat="1" applyFont="1" applyFill="1" applyBorder="1" applyAlignment="1">
      <alignment horizontal="left" vertical="top" wrapText="1"/>
    </xf>
    <xf numFmtId="0" fontId="8" fillId="2" borderId="5" xfId="0" applyFont="1" applyFill="1" applyBorder="1" applyAlignment="1">
      <alignment horizontal="left" vertical="top" wrapText="1"/>
    </xf>
    <xf numFmtId="14" fontId="2" fillId="2" borderId="4" xfId="0" applyNumberFormat="1" applyFont="1" applyFill="1" applyBorder="1" applyAlignment="1">
      <alignment horizontal="left"/>
    </xf>
    <xf numFmtId="0" fontId="0" fillId="2" borderId="5" xfId="0" applyFill="1" applyBorder="1"/>
    <xf numFmtId="0" fontId="0" fillId="2" borderId="4" xfId="0" applyFill="1" applyBorder="1" applyAlignment="1">
      <alignment vertical="center"/>
    </xf>
    <xf numFmtId="0" fontId="0" fillId="2" borderId="8" xfId="0" applyFill="1" applyBorder="1" applyAlignment="1">
      <alignment vertical="center"/>
    </xf>
    <xf numFmtId="49" fontId="4" fillId="3" borderId="4" xfId="0" applyNumberFormat="1" applyFont="1" applyFill="1" applyBorder="1" applyAlignment="1">
      <alignment horizontal="left" wrapText="1"/>
    </xf>
    <xf numFmtId="0" fontId="4" fillId="3" borderId="5" xfId="0" applyFont="1" applyFill="1" applyBorder="1" applyAlignment="1">
      <alignment horizontal="left" wrapText="1"/>
    </xf>
    <xf numFmtId="0" fontId="6" fillId="4" borderId="5" xfId="0" applyFont="1" applyFill="1" applyBorder="1" applyAlignment="1" applyProtection="1">
      <alignment horizontal="center"/>
      <protection locked="0"/>
    </xf>
    <xf numFmtId="0" fontId="6" fillId="4" borderId="5" xfId="0" applyFont="1" applyFill="1" applyBorder="1" applyAlignment="1" applyProtection="1">
      <alignment horizontal="center" vertical="top" wrapText="1"/>
      <protection locked="0"/>
    </xf>
    <xf numFmtId="0" fontId="6" fillId="4" borderId="5" xfId="0" applyFont="1" applyFill="1" applyBorder="1" applyAlignment="1" applyProtection="1">
      <alignment horizontal="center" wrapText="1"/>
      <protection locked="0"/>
    </xf>
    <xf numFmtId="0" fontId="10" fillId="4" borderId="11" xfId="0" applyFont="1" applyFill="1" applyBorder="1" applyAlignment="1" applyProtection="1">
      <alignment horizontal="center" vertical="center"/>
      <protection locked="0"/>
    </xf>
    <xf numFmtId="0" fontId="10" fillId="4" borderId="11" xfId="0" applyFont="1" applyFill="1" applyBorder="1" applyAlignment="1" applyProtection="1">
      <alignment horizontal="center" vertical="center" wrapText="1"/>
      <protection locked="0"/>
    </xf>
    <xf numFmtId="0" fontId="0" fillId="4" borderId="11" xfId="0" applyFill="1" applyBorder="1" applyAlignment="1" applyProtection="1">
      <alignment horizontal="center" vertical="center"/>
      <protection locked="0"/>
    </xf>
    <xf numFmtId="0" fontId="0" fillId="4" borderId="11" xfId="0" applyFill="1" applyBorder="1" applyAlignment="1" applyProtection="1">
      <alignment wrapText="1"/>
      <protection locked="0"/>
    </xf>
    <xf numFmtId="49" fontId="0" fillId="4" borderId="11" xfId="0" applyNumberFormat="1" applyFill="1" applyBorder="1" applyAlignment="1" applyProtection="1">
      <alignment vertical="center" wrapText="1"/>
      <protection locked="0"/>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F00"/>
      <rgbColor rgb="FFDAEEF3"/>
      <rgbColor rgb="FF7F7F7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3"/>
  <sheetViews>
    <sheetView showGridLines="0" tabSelected="1" topLeftCell="A41" workbookViewId="0">
      <selection activeCell="D47" sqref="D47"/>
    </sheetView>
  </sheetViews>
  <sheetFormatPr defaultColWidth="21.796875" defaultRowHeight="14" customHeight="1"/>
  <cols>
    <col min="1" max="1" width="21.3984375" style="1" customWidth="1"/>
    <col min="2" max="2" width="10.59765625" style="1" customWidth="1"/>
    <col min="3" max="3" width="6.59765625" style="1" customWidth="1"/>
    <col min="4" max="4" width="27" style="1" customWidth="1"/>
    <col min="5" max="5" width="26.19921875" style="1" customWidth="1"/>
    <col min="6" max="6" width="13.59765625" style="1" customWidth="1"/>
    <col min="7" max="7" width="25.796875" style="1" customWidth="1"/>
    <col min="8" max="8" width="10.796875" style="1" customWidth="1"/>
    <col min="9" max="9" width="29.796875" style="1" customWidth="1"/>
    <col min="10" max="10" width="12" style="1" customWidth="1"/>
    <col min="11" max="11" width="10.19921875" style="1" customWidth="1"/>
    <col min="12" max="12" width="8.796875" style="1" customWidth="1"/>
    <col min="13" max="13" width="21.796875" style="1" customWidth="1"/>
    <col min="14" max="16384" width="21.796875" style="1"/>
  </cols>
  <sheetData>
    <row r="1" spans="1:12" ht="28" customHeight="1">
      <c r="A1" s="2" t="s">
        <v>0</v>
      </c>
      <c r="B1" s="3"/>
      <c r="C1" s="3"/>
      <c r="D1" s="4"/>
      <c r="E1" s="4"/>
      <c r="F1" s="5"/>
      <c r="G1" s="6"/>
      <c r="H1" s="7"/>
      <c r="I1" s="6"/>
      <c r="J1" s="8"/>
      <c r="K1" s="9"/>
      <c r="L1" s="10"/>
    </row>
    <row r="2" spans="1:12" ht="28" customHeight="1">
      <c r="A2" s="75">
        <v>46315</v>
      </c>
      <c r="B2" s="76"/>
      <c r="C2" s="76"/>
      <c r="D2" s="12"/>
      <c r="E2" s="13"/>
      <c r="F2" s="13"/>
      <c r="G2" s="13"/>
      <c r="H2" s="14"/>
      <c r="I2" s="13"/>
      <c r="J2" s="15"/>
      <c r="K2" s="11"/>
      <c r="L2" s="16"/>
    </row>
    <row r="3" spans="1:12" ht="15" customHeight="1">
      <c r="A3" s="17"/>
      <c r="B3" s="18"/>
      <c r="C3" s="19"/>
      <c r="D3" s="13"/>
      <c r="E3" s="13"/>
      <c r="F3" s="13"/>
      <c r="G3" s="13"/>
      <c r="H3" s="14"/>
      <c r="I3" s="13"/>
      <c r="J3" s="15"/>
      <c r="K3" s="11"/>
      <c r="L3" s="16"/>
    </row>
    <row r="4" spans="1:12" ht="18" customHeight="1">
      <c r="A4" s="20" t="s">
        <v>1</v>
      </c>
      <c r="B4" s="21"/>
      <c r="C4" s="21"/>
      <c r="D4" s="22"/>
      <c r="E4" s="22"/>
      <c r="F4" s="13"/>
      <c r="G4" s="13"/>
      <c r="H4" s="14"/>
      <c r="I4" s="13"/>
      <c r="J4" s="15"/>
      <c r="K4" s="11"/>
      <c r="L4" s="16"/>
    </row>
    <row r="5" spans="1:12" ht="15" customHeight="1">
      <c r="A5" s="17"/>
      <c r="B5" s="23"/>
      <c r="C5" s="19"/>
      <c r="D5" s="13"/>
      <c r="E5" s="13"/>
      <c r="F5" s="13"/>
      <c r="G5" s="13"/>
      <c r="H5" s="14"/>
      <c r="I5" s="13"/>
      <c r="J5" s="15"/>
      <c r="K5" s="11"/>
      <c r="L5" s="16"/>
    </row>
    <row r="6" spans="1:12" ht="32.5" customHeight="1">
      <c r="A6" s="24" t="s">
        <v>2</v>
      </c>
      <c r="B6" s="81"/>
      <c r="C6" s="81"/>
      <c r="D6" s="81"/>
      <c r="E6" s="25" cm="1">
        <f t="array" ref="E6">SUM(L43)</f>
        <v>0</v>
      </c>
      <c r="F6" s="26" t="s">
        <v>3</v>
      </c>
      <c r="G6" s="27"/>
      <c r="H6" s="14"/>
      <c r="I6" s="13"/>
      <c r="J6" s="15"/>
      <c r="K6" s="11"/>
      <c r="L6" s="16"/>
    </row>
    <row r="7" spans="1:12" ht="20" customHeight="1">
      <c r="A7" s="24" t="s">
        <v>4</v>
      </c>
      <c r="B7" s="81"/>
      <c r="C7" s="81"/>
      <c r="D7" s="81"/>
      <c r="E7" s="28" cm="1">
        <f t="array" ref="E7">(L42)</f>
        <v>0</v>
      </c>
      <c r="F7" s="73" t="s">
        <v>5</v>
      </c>
      <c r="G7" s="74"/>
      <c r="H7" s="14"/>
      <c r="I7" s="13"/>
      <c r="J7" s="15"/>
      <c r="K7" s="11"/>
      <c r="L7" s="16"/>
    </row>
    <row r="8" spans="1:12" ht="18" customHeight="1">
      <c r="A8" s="24" t="s">
        <v>6</v>
      </c>
      <c r="B8" s="81"/>
      <c r="C8" s="81"/>
      <c r="D8" s="81"/>
      <c r="E8" s="13"/>
      <c r="F8" s="13"/>
      <c r="G8" s="13"/>
      <c r="H8" s="14"/>
      <c r="I8" s="13"/>
      <c r="J8" s="15"/>
      <c r="K8" s="11"/>
      <c r="L8" s="16"/>
    </row>
    <row r="9" spans="1:12" ht="20" customHeight="1">
      <c r="A9" s="24" t="s">
        <v>7</v>
      </c>
      <c r="B9" s="81"/>
      <c r="C9" s="81"/>
      <c r="D9" s="81"/>
      <c r="E9" s="13"/>
      <c r="F9" s="13"/>
      <c r="G9" s="13"/>
      <c r="H9" s="14"/>
      <c r="I9" s="13"/>
      <c r="J9" s="29"/>
      <c r="K9" s="30"/>
      <c r="L9" s="16"/>
    </row>
    <row r="10" spans="1:12" ht="18" customHeight="1">
      <c r="A10" s="24" t="s">
        <v>8</v>
      </c>
      <c r="B10" s="81"/>
      <c r="C10" s="81"/>
      <c r="D10" s="81"/>
      <c r="E10" s="13"/>
      <c r="F10" s="13"/>
      <c r="G10" s="13"/>
      <c r="H10" s="14"/>
      <c r="I10" s="13"/>
      <c r="J10" s="73"/>
      <c r="K10" s="74"/>
      <c r="L10" s="16"/>
    </row>
    <row r="11" spans="1:12" ht="18" customHeight="1">
      <c r="A11" s="24" t="s">
        <v>9</v>
      </c>
      <c r="B11" s="81"/>
      <c r="C11" s="81"/>
      <c r="D11" s="81"/>
      <c r="E11" s="13"/>
      <c r="F11" s="13"/>
      <c r="G11" s="13"/>
      <c r="H11" s="14"/>
      <c r="I11" s="13"/>
      <c r="J11" s="15"/>
      <c r="K11" s="11"/>
      <c r="L11" s="16"/>
    </row>
    <row r="12" spans="1:12" ht="24" customHeight="1">
      <c r="A12" s="31" t="s">
        <v>10</v>
      </c>
      <c r="B12" s="82"/>
      <c r="C12" s="82"/>
      <c r="D12" s="82"/>
      <c r="E12" s="13"/>
      <c r="F12" s="13"/>
      <c r="G12" s="13"/>
      <c r="H12" s="14"/>
      <c r="I12" s="13"/>
      <c r="J12" s="15"/>
      <c r="K12" s="11"/>
      <c r="L12" s="16"/>
    </row>
    <row r="13" spans="1:12" ht="18" customHeight="1">
      <c r="A13" s="24" t="s">
        <v>11</v>
      </c>
      <c r="B13" s="81"/>
      <c r="C13" s="81"/>
      <c r="D13" s="81"/>
      <c r="E13" s="13"/>
      <c r="F13" s="13"/>
      <c r="G13" s="13"/>
      <c r="H13" s="14"/>
      <c r="I13" s="13"/>
      <c r="J13" s="15"/>
      <c r="K13" s="11"/>
      <c r="L13" s="16"/>
    </row>
    <row r="14" spans="1:12" ht="18" customHeight="1">
      <c r="A14" s="24" t="s">
        <v>12</v>
      </c>
      <c r="B14" s="81"/>
      <c r="C14" s="81"/>
      <c r="D14" s="81"/>
      <c r="E14" s="13"/>
      <c r="F14" s="13"/>
      <c r="G14" s="13"/>
      <c r="H14" s="14"/>
      <c r="I14" s="13"/>
      <c r="J14" s="15"/>
      <c r="K14" s="11"/>
      <c r="L14" s="16"/>
    </row>
    <row r="15" spans="1:12" ht="24" customHeight="1">
      <c r="A15" s="24" t="s">
        <v>13</v>
      </c>
      <c r="B15" s="83"/>
      <c r="C15" s="83"/>
      <c r="D15" s="83"/>
      <c r="E15" s="13"/>
      <c r="F15" s="13"/>
      <c r="G15" s="13"/>
      <c r="H15" s="14"/>
      <c r="I15" s="13"/>
      <c r="J15" s="15"/>
      <c r="K15" s="11"/>
      <c r="L15" s="16"/>
    </row>
    <row r="16" spans="1:12" ht="36" customHeight="1">
      <c r="A16" s="24" t="s">
        <v>14</v>
      </c>
      <c r="B16" s="81"/>
      <c r="C16" s="81"/>
      <c r="D16" s="81"/>
      <c r="E16" s="13"/>
      <c r="F16" s="13"/>
      <c r="G16" s="13"/>
      <c r="H16" s="14"/>
      <c r="I16" s="13"/>
      <c r="J16" s="15"/>
      <c r="K16" s="11"/>
      <c r="L16" s="16"/>
    </row>
    <row r="17" spans="1:12" ht="15" customHeight="1">
      <c r="A17" s="32"/>
      <c r="B17" s="33"/>
      <c r="C17" s="34"/>
      <c r="D17" s="13"/>
      <c r="E17" s="13"/>
      <c r="F17" s="13"/>
      <c r="G17" s="13"/>
      <c r="H17" s="14"/>
      <c r="I17" s="13"/>
      <c r="J17" s="15"/>
      <c r="K17" s="11"/>
      <c r="L17" s="16"/>
    </row>
    <row r="18" spans="1:12" ht="54" customHeight="1">
      <c r="A18" s="79" t="s">
        <v>15</v>
      </c>
      <c r="B18" s="80"/>
      <c r="C18" s="80"/>
      <c r="D18" s="80"/>
      <c r="E18" s="80"/>
      <c r="F18" s="35"/>
      <c r="G18" s="13"/>
      <c r="H18" s="14"/>
      <c r="I18" s="13"/>
      <c r="J18" s="15"/>
      <c r="K18" s="11"/>
      <c r="L18" s="16"/>
    </row>
    <row r="19" spans="1:12" ht="18" customHeight="1">
      <c r="A19" s="36"/>
      <c r="B19" s="37"/>
      <c r="C19" s="19"/>
      <c r="D19" s="13"/>
      <c r="E19" s="13"/>
      <c r="F19" s="13"/>
      <c r="G19" s="13"/>
      <c r="H19" s="14"/>
      <c r="I19" s="13"/>
      <c r="J19" s="15"/>
      <c r="K19" s="11"/>
      <c r="L19" s="16"/>
    </row>
    <row r="20" spans="1:12" ht="18" customHeight="1">
      <c r="A20" s="38" t="s">
        <v>16</v>
      </c>
      <c r="B20" s="39"/>
      <c r="C20" s="39"/>
      <c r="D20" s="30"/>
      <c r="E20" s="30"/>
      <c r="F20" s="13"/>
      <c r="G20" s="13"/>
      <c r="H20" s="14"/>
      <c r="I20" s="13"/>
      <c r="J20" s="15"/>
      <c r="K20" s="11"/>
      <c r="L20" s="16"/>
    </row>
    <row r="21" spans="1:12" ht="15" customHeight="1">
      <c r="A21" s="17"/>
      <c r="B21" s="33"/>
      <c r="C21" s="19"/>
      <c r="D21" s="13"/>
      <c r="E21" s="13"/>
      <c r="F21" s="13"/>
      <c r="G21" s="13"/>
      <c r="H21" s="14"/>
      <c r="I21" s="13"/>
      <c r="J21" s="15"/>
      <c r="K21" s="11"/>
      <c r="L21" s="16"/>
    </row>
    <row r="22" spans="1:12" ht="18" customHeight="1">
      <c r="A22" s="20" t="s">
        <v>17</v>
      </c>
      <c r="B22" s="21"/>
      <c r="C22" s="21"/>
      <c r="D22" s="22"/>
      <c r="E22" s="22"/>
      <c r="F22" s="40"/>
      <c r="G22" s="13"/>
      <c r="H22" s="14"/>
      <c r="I22" s="13"/>
      <c r="J22" s="15"/>
      <c r="K22" s="11"/>
      <c r="L22" s="16"/>
    </row>
    <row r="23" spans="1:12" ht="16" customHeight="1">
      <c r="A23" s="77"/>
      <c r="B23" s="11"/>
      <c r="C23" s="11"/>
      <c r="D23" s="13"/>
      <c r="E23" s="13"/>
      <c r="F23" s="14"/>
      <c r="G23" s="13"/>
      <c r="H23" s="14"/>
      <c r="I23" s="13"/>
      <c r="J23" s="15"/>
      <c r="K23" s="11"/>
      <c r="L23" s="16"/>
    </row>
    <row r="24" spans="1:12" ht="16" customHeight="1">
      <c r="A24" s="78"/>
      <c r="B24" s="41"/>
      <c r="C24" s="41"/>
      <c r="D24" s="42"/>
      <c r="E24" s="42"/>
      <c r="F24" s="43"/>
      <c r="G24" s="42"/>
      <c r="H24" s="43"/>
      <c r="I24" s="42"/>
      <c r="J24" s="44"/>
      <c r="K24" s="41"/>
      <c r="L24" s="45"/>
    </row>
    <row r="25" spans="1:12" ht="28" customHeight="1">
      <c r="A25" s="46" t="s">
        <v>18</v>
      </c>
      <c r="B25" s="46" t="s">
        <v>19</v>
      </c>
      <c r="C25" s="46" t="s">
        <v>20</v>
      </c>
      <c r="D25" s="47" t="s">
        <v>21</v>
      </c>
      <c r="E25" s="46" t="s">
        <v>22</v>
      </c>
      <c r="F25" s="46" t="s">
        <v>23</v>
      </c>
      <c r="G25" s="46" t="s">
        <v>24</v>
      </c>
      <c r="H25" s="46" t="s">
        <v>25</v>
      </c>
      <c r="I25" s="46" t="s">
        <v>26</v>
      </c>
      <c r="J25" s="46" t="s">
        <v>27</v>
      </c>
      <c r="K25" s="46" t="s">
        <v>28</v>
      </c>
      <c r="L25" s="46" t="s">
        <v>29</v>
      </c>
    </row>
    <row r="26" spans="1:12" ht="131" customHeight="1">
      <c r="A26" s="84"/>
      <c r="B26" s="48">
        <v>6.5</v>
      </c>
      <c r="C26" s="48">
        <v>7.0000000000000007E-2</v>
      </c>
      <c r="D26" s="49" t="s">
        <v>30</v>
      </c>
      <c r="E26" s="50" t="s">
        <v>31</v>
      </c>
      <c r="F26" s="87"/>
      <c r="G26" s="51" t="s">
        <v>32</v>
      </c>
      <c r="H26" s="87"/>
      <c r="I26" s="51" t="s">
        <v>33</v>
      </c>
      <c r="J26" s="87"/>
      <c r="K26" s="52" cm="1">
        <f t="array" ref="K26">SUM(A26*C26)</f>
        <v>0</v>
      </c>
      <c r="L26" s="52" cm="1">
        <f t="array" ref="L26">SUM(A26*B26)</f>
        <v>0</v>
      </c>
    </row>
    <row r="27" spans="1:12" ht="230" customHeight="1">
      <c r="A27" s="84"/>
      <c r="B27" s="48">
        <v>6.5</v>
      </c>
      <c r="C27" s="48">
        <v>7.0000000000000007E-2</v>
      </c>
      <c r="D27" s="53" t="s">
        <v>34</v>
      </c>
      <c r="E27" s="54" t="s">
        <v>35</v>
      </c>
      <c r="F27" s="87"/>
      <c r="G27" s="51" t="s">
        <v>36</v>
      </c>
      <c r="H27" s="87"/>
      <c r="I27" s="51" t="s">
        <v>37</v>
      </c>
      <c r="J27" s="87"/>
      <c r="K27" s="52" cm="1">
        <f t="array" ref="K27">SUM(A27*C27)</f>
        <v>0</v>
      </c>
      <c r="L27" s="52" cm="1">
        <f t="array" ref="L27">SUM(A27*B27)</f>
        <v>0</v>
      </c>
    </row>
    <row r="28" spans="1:12" ht="141" customHeight="1">
      <c r="A28" s="84"/>
      <c r="B28" s="48">
        <v>6.5</v>
      </c>
      <c r="C28" s="48">
        <v>7.0000000000000007E-2</v>
      </c>
      <c r="D28" s="53" t="s">
        <v>38</v>
      </c>
      <c r="E28" s="54" t="s">
        <v>39</v>
      </c>
      <c r="F28" s="87"/>
      <c r="G28" s="51" t="s">
        <v>40</v>
      </c>
      <c r="H28" s="87"/>
      <c r="I28" s="51" t="s">
        <v>41</v>
      </c>
      <c r="J28" s="87"/>
      <c r="K28" s="52" cm="1">
        <f t="array" ref="K28">SUM(A28*C28)</f>
        <v>0</v>
      </c>
      <c r="L28" s="52" cm="1">
        <f t="array" ref="L28">SUM(A28*B28)</f>
        <v>0</v>
      </c>
    </row>
    <row r="29" spans="1:12" ht="136" customHeight="1">
      <c r="A29" s="84"/>
      <c r="B29" s="48">
        <v>6.5</v>
      </c>
      <c r="C29" s="48">
        <v>7.0000000000000007E-2</v>
      </c>
      <c r="D29" s="53" t="s">
        <v>42</v>
      </c>
      <c r="E29" s="54" t="s">
        <v>43</v>
      </c>
      <c r="F29" s="87"/>
      <c r="G29" s="51" t="s">
        <v>44</v>
      </c>
      <c r="H29" s="87"/>
      <c r="I29" s="51" t="s">
        <v>45</v>
      </c>
      <c r="J29" s="87"/>
      <c r="K29" s="52" cm="1">
        <f t="array" ref="K29">SUM(A29*C29)</f>
        <v>0</v>
      </c>
      <c r="L29" s="52" cm="1">
        <f t="array" ref="L29">SUM(A29*B29)</f>
        <v>0</v>
      </c>
    </row>
    <row r="30" spans="1:12" ht="252" customHeight="1">
      <c r="A30" s="84"/>
      <c r="B30" s="48">
        <v>6.5</v>
      </c>
      <c r="C30" s="48">
        <v>7.0000000000000007E-2</v>
      </c>
      <c r="D30" s="53" t="s">
        <v>46</v>
      </c>
      <c r="E30" s="54" t="s">
        <v>47</v>
      </c>
      <c r="F30" s="87"/>
      <c r="G30" s="51" t="s">
        <v>48</v>
      </c>
      <c r="H30" s="87"/>
      <c r="I30" s="51" t="s">
        <v>49</v>
      </c>
      <c r="J30" s="87"/>
      <c r="K30" s="52" cm="1">
        <f t="array" ref="K30">SUM(A30*C30)</f>
        <v>0</v>
      </c>
      <c r="L30" s="52" cm="1">
        <f t="array" ref="L30">SUM(A30*B30)</f>
        <v>0</v>
      </c>
    </row>
    <row r="31" spans="1:12" ht="176" customHeight="1">
      <c r="A31" s="85"/>
      <c r="B31" s="48">
        <v>6.5</v>
      </c>
      <c r="C31" s="48">
        <v>7.0000000000000007E-2</v>
      </c>
      <c r="D31" s="53" t="s">
        <v>50</v>
      </c>
      <c r="E31" s="54" t="s">
        <v>51</v>
      </c>
      <c r="F31" s="87"/>
      <c r="G31" s="51" t="s">
        <v>52</v>
      </c>
      <c r="H31" s="87"/>
      <c r="I31" s="51" t="s">
        <v>53</v>
      </c>
      <c r="J31" s="87"/>
      <c r="K31" s="55" cm="1">
        <f t="array" ref="K31">SUM(A31*C31)</f>
        <v>0</v>
      </c>
      <c r="L31" s="55" cm="1">
        <f t="array" ref="L31">SUM(A31*B31)</f>
        <v>0</v>
      </c>
    </row>
    <row r="32" spans="1:12" ht="261.25" customHeight="1">
      <c r="A32" s="84"/>
      <c r="B32" s="48">
        <v>6.5</v>
      </c>
      <c r="C32" s="48">
        <v>7.0000000000000007E-2</v>
      </c>
      <c r="D32" s="53" t="s">
        <v>54</v>
      </c>
      <c r="E32" s="54" t="s">
        <v>55</v>
      </c>
      <c r="F32" s="87"/>
      <c r="G32" s="51" t="s">
        <v>56</v>
      </c>
      <c r="H32" s="87"/>
      <c r="I32" s="51" t="s">
        <v>57</v>
      </c>
      <c r="J32" s="87"/>
      <c r="K32" s="52" cm="1">
        <f t="array" ref="K32">SUM(A32*C32)</f>
        <v>0</v>
      </c>
      <c r="L32" s="52" cm="1">
        <f t="array" ref="L32">SUM(A32*B32)</f>
        <v>0</v>
      </c>
    </row>
    <row r="33" spans="1:12" ht="225" customHeight="1">
      <c r="A33" s="86"/>
      <c r="B33" s="48">
        <v>6.5</v>
      </c>
      <c r="C33" s="48">
        <v>7.0000000000000007E-2</v>
      </c>
      <c r="D33" s="53" t="s">
        <v>58</v>
      </c>
      <c r="E33" s="54" t="s">
        <v>59</v>
      </c>
      <c r="F33" s="87"/>
      <c r="G33" s="51" t="s">
        <v>60</v>
      </c>
      <c r="H33" s="87"/>
      <c r="I33" s="51" t="s">
        <v>61</v>
      </c>
      <c r="J33" s="87"/>
      <c r="K33" s="52" cm="1">
        <f t="array" ref="K33">SUM(A33*C33)</f>
        <v>0</v>
      </c>
      <c r="L33" s="52" cm="1">
        <f t="array" ref="L33">SUM(A33*B33)</f>
        <v>0</v>
      </c>
    </row>
    <row r="34" spans="1:12" ht="212" customHeight="1">
      <c r="A34" s="86"/>
      <c r="B34" s="48">
        <v>6.5</v>
      </c>
      <c r="C34" s="48">
        <v>7.0000000000000007E-2</v>
      </c>
      <c r="D34" s="53" t="s">
        <v>62</v>
      </c>
      <c r="E34" s="54" t="s">
        <v>63</v>
      </c>
      <c r="F34" s="88"/>
      <c r="G34" s="51" t="s">
        <v>64</v>
      </c>
      <c r="H34" s="88"/>
      <c r="I34" s="51" t="s">
        <v>65</v>
      </c>
      <c r="J34" s="88"/>
      <c r="K34" s="52" cm="1">
        <f t="array" ref="K34">SUM(A34*C34)</f>
        <v>0</v>
      </c>
      <c r="L34" s="52" cm="1">
        <f t="array" ref="L34">SUM(A34*B34)</f>
        <v>0</v>
      </c>
    </row>
    <row r="35" spans="1:12" ht="210" customHeight="1">
      <c r="A35" s="86"/>
      <c r="B35" s="48">
        <v>6.5</v>
      </c>
      <c r="C35" s="48">
        <v>7.0000000000000007E-2</v>
      </c>
      <c r="D35" s="53" t="s">
        <v>66</v>
      </c>
      <c r="E35" s="54" t="s">
        <v>67</v>
      </c>
      <c r="F35" s="88"/>
      <c r="G35" s="51" t="s">
        <v>68</v>
      </c>
      <c r="H35" s="88"/>
      <c r="I35" s="51" t="s">
        <v>69</v>
      </c>
      <c r="J35" s="88"/>
      <c r="K35" s="52" cm="1">
        <f t="array" ref="K35">SUM(A35*C35)</f>
        <v>0</v>
      </c>
      <c r="L35" s="52" cm="1">
        <f t="array" ref="L35">SUM(A35*B35)</f>
        <v>0</v>
      </c>
    </row>
    <row r="36" spans="1:12" ht="117" customHeight="1">
      <c r="A36" s="86"/>
      <c r="B36" s="48">
        <v>6.5</v>
      </c>
      <c r="C36" s="48">
        <v>7.0000000000000007E-2</v>
      </c>
      <c r="D36" s="53" t="s">
        <v>70</v>
      </c>
      <c r="E36" s="54" t="s">
        <v>71</v>
      </c>
      <c r="F36" s="88"/>
      <c r="G36" s="51" t="s">
        <v>72</v>
      </c>
      <c r="H36" s="88"/>
      <c r="I36" s="51" t="s">
        <v>73</v>
      </c>
      <c r="J36" s="88"/>
      <c r="K36" s="52" cm="1">
        <f t="array" ref="K36">SUM(A36*C36)</f>
        <v>0</v>
      </c>
      <c r="L36" s="52" cm="1">
        <f t="array" ref="L36">SUM(A36*B36)</f>
        <v>0</v>
      </c>
    </row>
    <row r="37" spans="1:12" ht="154" customHeight="1">
      <c r="A37" s="86"/>
      <c r="B37" s="48">
        <v>6.5</v>
      </c>
      <c r="C37" s="48">
        <v>7.0000000000000007E-2</v>
      </c>
      <c r="D37" s="53" t="s">
        <v>74</v>
      </c>
      <c r="E37" s="54" t="s">
        <v>75</v>
      </c>
      <c r="F37" s="88"/>
      <c r="G37" s="51" t="s">
        <v>76</v>
      </c>
      <c r="H37" s="88"/>
      <c r="I37" s="51" t="s">
        <v>77</v>
      </c>
      <c r="J37" s="88"/>
      <c r="K37" s="52" cm="1">
        <f t="array" ref="K37">SUM(A37*C37)</f>
        <v>0</v>
      </c>
      <c r="L37" s="52" cm="1">
        <f t="array" ref="L37">SUM(A37*B37)</f>
        <v>0</v>
      </c>
    </row>
    <row r="38" spans="1:12" ht="237" customHeight="1">
      <c r="A38" s="86"/>
      <c r="B38" s="48">
        <v>6.5</v>
      </c>
      <c r="C38" s="48">
        <v>7.0000000000000007E-2</v>
      </c>
      <c r="D38" s="53" t="s">
        <v>78</v>
      </c>
      <c r="E38" s="54" t="s">
        <v>79</v>
      </c>
      <c r="F38" s="88"/>
      <c r="G38" s="51" t="s">
        <v>80</v>
      </c>
      <c r="H38" s="88"/>
      <c r="I38" s="51" t="s">
        <v>81</v>
      </c>
      <c r="J38" s="88"/>
      <c r="K38" s="52" cm="1">
        <f t="array" ref="K38">SUM(A38*C38)</f>
        <v>0</v>
      </c>
      <c r="L38" s="52" cm="1">
        <f t="array" ref="L38">SUM(A38*B38)</f>
        <v>0</v>
      </c>
    </row>
    <row r="39" spans="1:12" ht="190" customHeight="1">
      <c r="A39" s="86"/>
      <c r="B39" s="48">
        <v>6.5</v>
      </c>
      <c r="C39" s="48">
        <v>7.0000000000000007E-2</v>
      </c>
      <c r="D39" s="53" t="s">
        <v>82</v>
      </c>
      <c r="E39" s="54" t="s">
        <v>83</v>
      </c>
      <c r="F39" s="88"/>
      <c r="G39" s="51" t="s">
        <v>84</v>
      </c>
      <c r="H39" s="88"/>
      <c r="I39" s="51" t="s">
        <v>85</v>
      </c>
      <c r="J39" s="88"/>
      <c r="K39" s="52" cm="1">
        <f t="array" ref="K39">SUM(A39*C39)</f>
        <v>0</v>
      </c>
      <c r="L39" s="52" cm="1">
        <f t="array" ref="L39">SUM(A39*B39)</f>
        <v>0</v>
      </c>
    </row>
    <row r="40" spans="1:12" ht="136" customHeight="1">
      <c r="A40" s="86"/>
      <c r="B40" s="48">
        <v>6.5</v>
      </c>
      <c r="C40" s="48">
        <v>7.0000000000000007E-2</v>
      </c>
      <c r="D40" s="53" t="s">
        <v>86</v>
      </c>
      <c r="E40" s="54" t="s">
        <v>87</v>
      </c>
      <c r="F40" s="88"/>
      <c r="G40" s="51" t="s">
        <v>88</v>
      </c>
      <c r="H40" s="88"/>
      <c r="I40" s="51" t="s">
        <v>89</v>
      </c>
      <c r="J40" s="88"/>
      <c r="K40" s="52" cm="1">
        <f t="array" ref="K40">SUM(A40*C40)</f>
        <v>0</v>
      </c>
      <c r="L40" s="52" cm="1">
        <f t="array" ref="L40">SUM(A40*B40)</f>
        <v>0</v>
      </c>
    </row>
    <row r="41" spans="1:12" ht="258" customHeight="1">
      <c r="A41" s="86"/>
      <c r="B41" s="48">
        <v>6.5</v>
      </c>
      <c r="C41" s="48">
        <v>7.0000000000000007E-2</v>
      </c>
      <c r="D41" s="56" t="s">
        <v>90</v>
      </c>
      <c r="E41" s="57" t="s">
        <v>91</v>
      </c>
      <c r="F41" s="88"/>
      <c r="G41" s="51" t="s">
        <v>92</v>
      </c>
      <c r="H41" s="88"/>
      <c r="I41" s="51" t="s">
        <v>93</v>
      </c>
      <c r="J41" s="88"/>
      <c r="K41" s="52" cm="1">
        <f t="array" ref="K41">SUM(A41*C41)</f>
        <v>0</v>
      </c>
      <c r="L41" s="52" cm="1">
        <f t="array" ref="L41">SUM(A41*B41)</f>
        <v>0</v>
      </c>
    </row>
    <row r="42" spans="1:12" ht="18" customHeight="1">
      <c r="A42" s="58"/>
      <c r="B42" s="59"/>
      <c r="C42" s="59"/>
      <c r="D42" s="60"/>
      <c r="E42" s="60"/>
      <c r="F42" s="61"/>
      <c r="G42" s="60"/>
      <c r="H42" s="61"/>
      <c r="I42" s="60"/>
      <c r="J42" s="62"/>
      <c r="K42" s="63" t="s">
        <v>94</v>
      </c>
      <c r="L42" s="64">
        <f>SUM(L26:L41)</f>
        <v>0</v>
      </c>
    </row>
    <row r="43" spans="1:12" ht="29" customHeight="1">
      <c r="A43" s="65"/>
      <c r="B43" s="66"/>
      <c r="C43" s="66"/>
      <c r="D43" s="67"/>
      <c r="E43" s="68"/>
      <c r="F43" s="69"/>
      <c r="G43" s="67"/>
      <c r="H43" s="69"/>
      <c r="I43" s="68"/>
      <c r="J43" s="70"/>
      <c r="K43" s="71" t="s">
        <v>95</v>
      </c>
      <c r="L43" s="72">
        <f>SUM(K26:K41)</f>
        <v>0</v>
      </c>
    </row>
  </sheetData>
  <sheetProtection sheet="1" objects="1" scenarios="1"/>
  <mergeCells count="16">
    <mergeCell ref="J10:K10"/>
    <mergeCell ref="A2:C2"/>
    <mergeCell ref="F7:G7"/>
    <mergeCell ref="A23:A24"/>
    <mergeCell ref="A18:E18"/>
    <mergeCell ref="B11:D11"/>
    <mergeCell ref="B12:D12"/>
    <mergeCell ref="B13:D13"/>
    <mergeCell ref="B14:D14"/>
    <mergeCell ref="B15:D15"/>
    <mergeCell ref="B16:D16"/>
    <mergeCell ref="B10:D10"/>
    <mergeCell ref="B6:D6"/>
    <mergeCell ref="B7:D7"/>
    <mergeCell ref="B8:D8"/>
    <mergeCell ref="B9:D9"/>
  </mergeCells>
  <pageMargins left="0.75" right="0.75" top="1" bottom="1" header="0.5" footer="0.5"/>
  <pageSetup scale="60" orientation="landscape"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Shannon Daddario</cp:lastModifiedBy>
  <cp:lastPrinted>2026-10-01T20:23:27Z</cp:lastPrinted>
  <dcterms:created xsi:type="dcterms:W3CDTF">2026-10-20T22:55:31Z</dcterms:created>
  <dcterms:modified xsi:type="dcterms:W3CDTF">2026-10-20T23:00:06Z</dcterms:modified>
</cp:coreProperties>
</file>