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TAAT\2024\"/>
    </mc:Choice>
  </mc:AlternateContent>
  <xr:revisionPtr revIDLastSave="0" documentId="13_ncr:1_{82545F2C-521F-4DAE-AFBF-793743F8C5CA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FINAL SCHEDULE" sheetId="1" r:id="rId1"/>
  </sheets>
  <definedNames>
    <definedName name="_Hlk116978806" localSheetId="0">'FINAL SCHEDULE'!$E$70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dGvmAb19MssNea8c+9zsJ26BsZQ=="/>
    </ext>
  </extLst>
</workbook>
</file>

<file path=xl/calcChain.xml><?xml version="1.0" encoding="utf-8"?>
<calcChain xmlns="http://schemas.openxmlformats.org/spreadsheetml/2006/main">
  <c r="F36" i="1" l="1"/>
  <c r="F38" i="1"/>
  <c r="F37" i="1"/>
  <c r="F35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30" i="1"/>
  <c r="F33" i="1"/>
  <c r="F32" i="1"/>
  <c r="F31" i="1"/>
  <c r="F34" i="1"/>
  <c r="F53" i="1"/>
  <c r="F52" i="1"/>
  <c r="F51" i="1"/>
  <c r="F50" i="1"/>
  <c r="F49" i="1"/>
  <c r="F43" i="1"/>
  <c r="F42" i="1"/>
  <c r="F41" i="1"/>
  <c r="F40" i="1"/>
  <c r="F39" i="1"/>
  <c r="F48" i="1"/>
  <c r="F47" i="1"/>
  <c r="F46" i="1"/>
  <c r="F45" i="1"/>
  <c r="F44" i="1"/>
  <c r="F73" i="1" l="1"/>
  <c r="F54" i="1" l="1"/>
  <c r="F74" i="1" s="1"/>
  <c r="D8" i="1" s="1"/>
  <c r="D7" i="1" l="1"/>
</calcChain>
</file>

<file path=xl/sharedStrings.xml><?xml version="1.0" encoding="utf-8"?>
<sst xmlns="http://schemas.openxmlformats.org/spreadsheetml/2006/main" count="113" uniqueCount="102">
  <si>
    <t>Step 1: Enter information in shaded area below.</t>
  </si>
  <si>
    <t>First</t>
  </si>
  <si>
    <t>CEUs earned</t>
  </si>
  <si>
    <t>Last</t>
  </si>
  <si>
    <t>Professional Development Hours earned</t>
  </si>
  <si>
    <t>Title</t>
  </si>
  <si>
    <t>Organization</t>
  </si>
  <si>
    <t>Address</t>
  </si>
  <si>
    <t>City</t>
  </si>
  <si>
    <t>State</t>
  </si>
  <si>
    <t>Postal code</t>
  </si>
  <si>
    <t>Profession</t>
  </si>
  <si>
    <t>Daytime telephone</t>
  </si>
  <si>
    <t>Email address</t>
  </si>
  <si>
    <t>Step 2: Enter the digit "1" (one) in the "Attended" column below adjacent to sessions attended in full.</t>
  </si>
  <si>
    <t>Example:</t>
  </si>
  <si>
    <t>Step 3: Attach the file to an email message and send to ceus@aacinstitute.org.</t>
  </si>
  <si>
    <t>Session Code</t>
  </si>
  <si>
    <t>Attended</t>
  </si>
  <si>
    <t>Start</t>
  </si>
  <si>
    <t>End</t>
  </si>
  <si>
    <t>(Enter 1)</t>
  </si>
  <si>
    <t>Total Instructional Hours for Thursday</t>
  </si>
  <si>
    <t>Total Instructional Hours for Friday</t>
  </si>
  <si>
    <t>Total Instructional Hours for Conference</t>
  </si>
  <si>
    <t>December 5-6, 2024</t>
  </si>
  <si>
    <t>Friday, December 6</t>
  </si>
  <si>
    <t>Thursday, December 5</t>
  </si>
  <si>
    <t xml:space="preserve"> General Session: The Evolution of AT - Looking Back, Looking to the Future</t>
  </si>
  <si>
    <t>Want to ‘Make’ a Difference?</t>
  </si>
  <si>
    <t>Schoonover</t>
  </si>
  <si>
    <t>The 3 AEMigos: Accessible Materials &amp; Technologies</t>
  </si>
  <si>
    <t>Suding</t>
  </si>
  <si>
    <t>Don’t Tech No for an Answer – All the Basics You Need to Know About Assistive Technology for Deaf, Hard of Hearing, DeafBlind, and Deaf Plus Students</t>
  </si>
  <si>
    <t xml:space="preserve">Meyer,  Crittendon,  Froeling &amp; Pate         </t>
  </si>
  <si>
    <t>Johnston &amp; Dinwiddie</t>
  </si>
  <si>
    <t>Essential Skills for Complex Learners to Access Abstract Symbols</t>
  </si>
  <si>
    <t>Oakes</t>
  </si>
  <si>
    <t>Communication Supports for Children with Complex Communication Needs Requiring AAC</t>
  </si>
  <si>
    <t>How to Vet and Create Accessible Content for All Learners</t>
  </si>
  <si>
    <t xml:space="preserve">Making Art Happen with Easily Made Tools                                                                                                            </t>
  </si>
  <si>
    <t>Lancaster &amp; Haddix</t>
  </si>
  <si>
    <t>TobiiDynavox in the Classroom</t>
  </si>
  <si>
    <t>Hankins-Grider &amp; Brannon</t>
  </si>
  <si>
    <t>Conquering the Next Frontier for Students with Dyslexia Using Large Language Model Artificial Intelligence (AI)</t>
  </si>
  <si>
    <t>Matvy</t>
  </si>
  <si>
    <t>Make Me! Creating an AT Maker Club for STEM Students</t>
  </si>
  <si>
    <t>AT is Not Cheating</t>
  </si>
  <si>
    <t>Asynchronous Virtual Training for Parents of Autistic Children Requiring AAC</t>
  </si>
  <si>
    <t>Wendelken</t>
  </si>
  <si>
    <t>The Matrix: Expanding Access to Tools</t>
  </si>
  <si>
    <t>Using Multi-Message Switches to Facilitate Engagement in School-Related Activities</t>
  </si>
  <si>
    <t>W. Brown</t>
  </si>
  <si>
    <t>Reese &amp; Slaughter</t>
  </si>
  <si>
    <t>Bunch, Wegman &amp; Owens</t>
  </si>
  <si>
    <t xml:space="preserve">            Promoting and Implementing the "Stepping Into AAC" Program in Early Childhood and Educational Settings</t>
  </si>
  <si>
    <t>E. Reynolds</t>
  </si>
  <si>
    <t>Introduction to Switches to Support Access</t>
  </si>
  <si>
    <t>A Multi-disciplinary Approach to AAC Implementation</t>
  </si>
  <si>
    <t>Rains</t>
  </si>
  <si>
    <t>Shepardson</t>
  </si>
  <si>
    <t>Artificial Intelligence (AI) and Students with Disabilities: What Do We Need to Know?</t>
  </si>
  <si>
    <t>K. Reynolds</t>
  </si>
  <si>
    <t>Project Core: Free Resource for Supporting the Use of Core Vocabulary in AAC</t>
  </si>
  <si>
    <t>Meador</t>
  </si>
  <si>
    <t>How Artificial Intelligence (AI) Can Help People with Vision Loss and Other Disabilities</t>
  </si>
  <si>
    <t>Harbort &amp; Mountjoy</t>
  </si>
  <si>
    <t>Computer Science and Literacy Activities: A Fun Partnership</t>
  </si>
  <si>
    <t>Creating Switches: A Make-N-Take lab</t>
  </si>
  <si>
    <t>Reese</t>
  </si>
  <si>
    <t>Evaluating Eye Gaze as a Means of Alternative Access</t>
  </si>
  <si>
    <t>Herring</t>
  </si>
  <si>
    <t>Bookshare: Using AT to Enhance the Reading Experience for Children and Adults with Disabilities</t>
  </si>
  <si>
    <t>Building Capacity for AAC Implementation and AAC Assessment as a School District</t>
  </si>
  <si>
    <t>Blalock, Henry &amp; Heffington</t>
  </si>
  <si>
    <t>Darr, Manley, Brown &amp; Lambert</t>
  </si>
  <si>
    <t>Part 1 (2-block session) Hamilton County Schools AT Bin Project</t>
  </si>
  <si>
    <t>Part 2 (2-block session) Hamilton County Schools AT Bin Project</t>
  </si>
  <si>
    <t>Using Shared Drives for AAC Implementation</t>
  </si>
  <si>
    <t>Mangan</t>
  </si>
  <si>
    <t>Do Special Education Teachers Know About Tennessee’s Assistive Technology Centers?</t>
  </si>
  <si>
    <t>Russell &amp; Billingslea</t>
  </si>
  <si>
    <t>Using Makey Makey to Fabricate Custom Switch Adaptations for Students with Unique Challenges</t>
  </si>
  <si>
    <t>Why is the Student Not Participating? Decreasing Barriers and Increasing Student Outcomes</t>
  </si>
  <si>
    <t>Hammonds &amp; DaFonte</t>
  </si>
  <si>
    <t>Using Google Apps and Extensions to Provide Accommodations for Students</t>
  </si>
  <si>
    <t>Hamlet &amp; Klaus</t>
  </si>
  <si>
    <t>Supporting the Autistic and Hyperlexic Student Who Needs AAC</t>
  </si>
  <si>
    <t>Haddix, Lancaster, Blackmer &amp; Finger</t>
  </si>
  <si>
    <t>Development of an Evidence-Based Asynchronous Online Training for Caregivers of Children with Autism Using AAC</t>
  </si>
  <si>
    <t>Fostering Adaptive Play: Toy Adapting Maker Workshop</t>
  </si>
  <si>
    <t>ICT and Me: Making Accessible Online and Computer-Based Content for All</t>
  </si>
  <si>
    <t>St. Pierre</t>
  </si>
  <si>
    <t>Moore</t>
  </si>
  <si>
    <t>AT Policies and Procedures, What's That?</t>
  </si>
  <si>
    <t>Do You Know What Resources Are Out There for You? Special Education Teachers’ Knowledge on Assistive Technology Centers</t>
  </si>
  <si>
    <t>May, Bowers, Bounds &amp; De.la.Pena</t>
  </si>
  <si>
    <r>
      <t xml:space="preserve">Save the file using this file name model: </t>
    </r>
    <r>
      <rPr>
        <b/>
        <sz val="12"/>
        <color rgb="FFFF0000"/>
        <rFont val="Calibri"/>
        <family val="2"/>
      </rPr>
      <t>2024_TAAT_Lastname-Firstname.xls</t>
    </r>
    <r>
      <rPr>
        <b/>
        <sz val="12"/>
        <color theme="1"/>
        <rFont val="Calibri"/>
        <family val="2"/>
      </rPr>
      <t>.</t>
    </r>
  </si>
  <si>
    <t>Franklin, Tennessee</t>
  </si>
  <si>
    <t>AAC Basics: Identifying and Addressing Student Needs</t>
  </si>
  <si>
    <t>TAAT Conference 2024</t>
  </si>
  <si>
    <t>AAC Institute 1100 Washington Ave Suite 317 Carnegie, PA 15016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</si>
</sst>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"/>
    <numFmt numFmtId="165" formatCode="0.0"/>
    <numFmt numFmtId="166" formatCode="[$-409]h:mm\ AM/PM;@"/>
  </numFmts>
  <fonts count="29" x14ac:knownFonts="1">
    <font>
      <sz val="10"/>
      <color rgb="FF000000"/>
      <name val="Arial"/>
      <scheme val="minor"/>
    </font>
    <font>
      <b/>
      <u/>
      <sz val="24"/>
      <color theme="1"/>
      <name val="Arial"/>
    </font>
    <font>
      <b/>
      <u/>
      <sz val="24"/>
      <color theme="1"/>
      <name val="Arial"/>
    </font>
    <font>
      <sz val="12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b/>
      <sz val="14"/>
      <color theme="1"/>
      <name val="Arial"/>
    </font>
    <font>
      <sz val="12"/>
      <color rgb="FF000000"/>
      <name val="Calibri"/>
      <family val="2"/>
    </font>
    <font>
      <sz val="11"/>
      <color rgb="FF000000"/>
      <name val="Arial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rgb="FFFF0000"/>
      <name val="Calibri"/>
      <family val="2"/>
    </font>
    <font>
      <sz val="12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b/>
      <u/>
      <sz val="12"/>
      <color rgb="FFFF0000"/>
      <name val="Calibri"/>
      <family val="2"/>
    </font>
    <font>
      <b/>
      <u/>
      <sz val="28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rgb="FFFF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2" fontId="2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4" fillId="0" borderId="0" xfId="0" applyFont="1"/>
    <xf numFmtId="2" fontId="5" fillId="0" borderId="0" xfId="0" applyNumberFormat="1" applyFont="1"/>
    <xf numFmtId="0" fontId="8" fillId="0" borderId="0" xfId="0" applyFont="1"/>
    <xf numFmtId="2" fontId="8" fillId="0" borderId="0" xfId="0" applyNumberFormat="1" applyFont="1"/>
    <xf numFmtId="0" fontId="8" fillId="0" borderId="0" xfId="0" applyFont="1" applyAlignment="1">
      <alignment horizontal="center"/>
    </xf>
    <xf numFmtId="0" fontId="3" fillId="5" borderId="1" xfId="0" applyFont="1" applyFill="1" applyBorder="1"/>
    <xf numFmtId="0" fontId="10" fillId="0" borderId="0" xfId="0" applyFont="1"/>
    <xf numFmtId="2" fontId="10" fillId="0" borderId="0" xfId="0" applyNumberFormat="1" applyFont="1"/>
    <xf numFmtId="0" fontId="0" fillId="7" borderId="0" xfId="0" applyFill="1"/>
    <xf numFmtId="2" fontId="8" fillId="0" borderId="8" xfId="0" applyNumberFormat="1" applyFont="1" applyBorder="1" applyAlignment="1">
      <alignment horizontal="center"/>
    </xf>
    <xf numFmtId="2" fontId="3" fillId="5" borderId="8" xfId="0" applyNumberFormat="1" applyFont="1" applyFill="1" applyBorder="1"/>
    <xf numFmtId="2" fontId="3" fillId="0" borderId="8" xfId="0" applyNumberFormat="1" applyFont="1" applyBorder="1"/>
    <xf numFmtId="0" fontId="8" fillId="0" borderId="8" xfId="0" applyFont="1" applyBorder="1"/>
    <xf numFmtId="2" fontId="9" fillId="5" borderId="8" xfId="0" applyNumberFormat="1" applyFont="1" applyFill="1" applyBorder="1"/>
    <xf numFmtId="165" fontId="9" fillId="2" borderId="8" xfId="0" applyNumberFormat="1" applyFont="1" applyFill="1" applyBorder="1"/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3" fillId="10" borderId="0" xfId="0" applyFont="1" applyFill="1"/>
    <xf numFmtId="2" fontId="13" fillId="0" borderId="8" xfId="0" applyNumberFormat="1" applyFont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17" fillId="0" borderId="2" xfId="0" applyFont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7" fillId="5" borderId="3" xfId="0" applyFont="1" applyFill="1" applyBorder="1" applyAlignment="1">
      <alignment horizontal="center"/>
    </xf>
    <xf numFmtId="0" fontId="14" fillId="9" borderId="11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9" borderId="11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8" xfId="0" applyFont="1" applyBorder="1" applyAlignment="1">
      <alignment horizontal="center" wrapText="1"/>
    </xf>
    <xf numFmtId="0" fontId="19" fillId="5" borderId="8" xfId="0" applyFont="1" applyFill="1" applyBorder="1" applyAlignment="1">
      <alignment wrapText="1"/>
    </xf>
    <xf numFmtId="0" fontId="21" fillId="0" borderId="8" xfId="0" applyFont="1" applyBorder="1" applyAlignment="1">
      <alignment horizontal="center" wrapText="1"/>
    </xf>
    <xf numFmtId="0" fontId="21" fillId="0" borderId="8" xfId="0" applyFont="1" applyBorder="1" applyAlignment="1">
      <alignment horizontal="center"/>
    </xf>
    <xf numFmtId="0" fontId="11" fillId="7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wrapText="1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right"/>
    </xf>
    <xf numFmtId="0" fontId="23" fillId="0" borderId="2" xfId="0" applyFont="1" applyBorder="1" applyAlignment="1">
      <alignment horizontal="center"/>
    </xf>
    <xf numFmtId="0" fontId="23" fillId="5" borderId="2" xfId="0" applyFont="1" applyFill="1" applyBorder="1"/>
    <xf numFmtId="0" fontId="21" fillId="8" borderId="8" xfId="0" applyFont="1" applyFill="1" applyBorder="1" applyAlignment="1">
      <alignment wrapText="1"/>
    </xf>
    <xf numFmtId="0" fontId="19" fillId="2" borderId="2" xfId="0" applyFont="1" applyFill="1" applyBorder="1"/>
    <xf numFmtId="0" fontId="21" fillId="8" borderId="12" xfId="0" applyFont="1" applyFill="1" applyBorder="1"/>
    <xf numFmtId="0" fontId="21" fillId="8" borderId="8" xfId="0" applyFont="1" applyFill="1" applyBorder="1"/>
    <xf numFmtId="0" fontId="21" fillId="8" borderId="12" xfId="0" applyFont="1" applyFill="1" applyBorder="1" applyAlignment="1">
      <alignment wrapText="1"/>
    </xf>
    <xf numFmtId="0" fontId="19" fillId="0" borderId="4" xfId="0" applyFont="1" applyBorder="1"/>
    <xf numFmtId="0" fontId="23" fillId="5" borderId="5" xfId="0" applyFont="1" applyFill="1" applyBorder="1"/>
    <xf numFmtId="0" fontId="19" fillId="0" borderId="2" xfId="0" applyFont="1" applyBorder="1"/>
    <xf numFmtId="0" fontId="23" fillId="0" borderId="0" xfId="0" applyFont="1"/>
    <xf numFmtId="164" fontId="22" fillId="2" borderId="1" xfId="0" applyNumberFormat="1" applyFont="1" applyFill="1" applyBorder="1" applyAlignment="1">
      <alignment horizontal="left"/>
    </xf>
    <xf numFmtId="164" fontId="23" fillId="2" borderId="1" xfId="0" applyNumberFormat="1" applyFont="1" applyFill="1" applyBorder="1" applyAlignment="1">
      <alignment horizontal="left"/>
    </xf>
    <xf numFmtId="164" fontId="19" fillId="2" borderId="1" xfId="0" applyNumberFormat="1" applyFont="1" applyFill="1" applyBorder="1" applyAlignment="1">
      <alignment horizontal="left"/>
    </xf>
    <xf numFmtId="164" fontId="23" fillId="2" borderId="2" xfId="0" applyNumberFormat="1" applyFont="1" applyFill="1" applyBorder="1" applyAlignment="1">
      <alignment horizontal="left"/>
    </xf>
    <xf numFmtId="164" fontId="23" fillId="2" borderId="9" xfId="0" applyNumberFormat="1" applyFont="1" applyFill="1" applyBorder="1" applyAlignment="1">
      <alignment horizontal="left"/>
    </xf>
    <xf numFmtId="164" fontId="19" fillId="5" borderId="2" xfId="0" applyNumberFormat="1" applyFont="1" applyFill="1" applyBorder="1" applyAlignment="1">
      <alignment horizontal="left"/>
    </xf>
    <xf numFmtId="164" fontId="19" fillId="5" borderId="9" xfId="0" applyNumberFormat="1" applyFont="1" applyFill="1" applyBorder="1" applyAlignment="1">
      <alignment horizontal="left"/>
    </xf>
    <xf numFmtId="164" fontId="19" fillId="0" borderId="2" xfId="0" applyNumberFormat="1" applyFont="1" applyBorder="1" applyAlignment="1">
      <alignment horizontal="right"/>
    </xf>
    <xf numFmtId="166" fontId="21" fillId="8" borderId="8" xfId="0" applyNumberFormat="1" applyFont="1" applyFill="1" applyBorder="1" applyAlignment="1">
      <alignment horizontal="right"/>
    </xf>
    <xf numFmtId="164" fontId="19" fillId="2" borderId="2" xfId="0" applyNumberFormat="1" applyFont="1" applyFill="1" applyBorder="1" applyAlignment="1">
      <alignment horizontal="right"/>
    </xf>
    <xf numFmtId="164" fontId="19" fillId="2" borderId="9" xfId="0" applyNumberFormat="1" applyFont="1" applyFill="1" applyBorder="1" applyAlignment="1">
      <alignment horizontal="right"/>
    </xf>
    <xf numFmtId="0" fontId="19" fillId="0" borderId="9" xfId="0" applyFont="1" applyBorder="1"/>
    <xf numFmtId="164" fontId="19" fillId="5" borderId="2" xfId="0" applyNumberFormat="1" applyFont="1" applyFill="1" applyBorder="1" applyAlignment="1">
      <alignment horizontal="right"/>
    </xf>
    <xf numFmtId="164" fontId="19" fillId="5" borderId="10" xfId="0" applyNumberFormat="1" applyFont="1" applyFill="1" applyBorder="1" applyAlignment="1">
      <alignment horizontal="right"/>
    </xf>
    <xf numFmtId="164" fontId="19" fillId="2" borderId="6" xfId="0" applyNumberFormat="1" applyFont="1" applyFill="1" applyBorder="1" applyAlignment="1">
      <alignment horizontal="right"/>
    </xf>
    <xf numFmtId="164" fontId="19" fillId="2" borderId="6" xfId="0" applyNumberFormat="1" applyFont="1" applyFill="1" applyBorder="1" applyAlignment="1">
      <alignment horizontal="left"/>
    </xf>
    <xf numFmtId="164" fontId="19" fillId="2" borderId="10" xfId="0" applyNumberFormat="1" applyFont="1" applyFill="1" applyBorder="1" applyAlignment="1">
      <alignment horizontal="left"/>
    </xf>
    <xf numFmtId="0" fontId="21" fillId="0" borderId="0" xfId="0" applyFont="1"/>
    <xf numFmtId="0" fontId="26" fillId="0" borderId="0" xfId="0" applyFont="1"/>
    <xf numFmtId="15" fontId="23" fillId="0" borderId="0" xfId="0" applyNumberFormat="1" applyFont="1"/>
    <xf numFmtId="0" fontId="17" fillId="3" borderId="1" xfId="0" applyFont="1" applyFill="1" applyBorder="1" applyAlignment="1">
      <alignment horizontal="center"/>
    </xf>
    <xf numFmtId="0" fontId="0" fillId="0" borderId="0" xfId="0" applyFill="1"/>
    <xf numFmtId="0" fontId="13" fillId="0" borderId="0" xfId="0" applyFont="1" applyFill="1"/>
    <xf numFmtId="0" fontId="8" fillId="0" borderId="0" xfId="0" applyFont="1" applyFill="1"/>
    <xf numFmtId="0" fontId="6" fillId="0" borderId="1" xfId="0" applyFont="1" applyFill="1" applyBorder="1"/>
    <xf numFmtId="0" fontId="4" fillId="0" borderId="0" xfId="0" applyFont="1" applyFill="1"/>
    <xf numFmtId="0" fontId="22" fillId="11" borderId="1" xfId="0" applyFont="1" applyFill="1" applyBorder="1"/>
    <xf numFmtId="0" fontId="15" fillId="11" borderId="1" xfId="0" applyFont="1" applyFill="1" applyBorder="1" applyAlignment="1">
      <alignment horizontal="center"/>
    </xf>
    <xf numFmtId="164" fontId="22" fillId="11" borderId="1" xfId="0" applyNumberFormat="1" applyFont="1" applyFill="1" applyBorder="1" applyAlignment="1">
      <alignment horizontal="left"/>
    </xf>
    <xf numFmtId="0" fontId="18" fillId="11" borderId="1" xfId="0" applyFont="1" applyFill="1" applyBorder="1" applyAlignment="1">
      <alignment wrapText="1"/>
    </xf>
    <xf numFmtId="2" fontId="7" fillId="11" borderId="1" xfId="0" applyNumberFormat="1" applyFont="1" applyFill="1" applyBorder="1"/>
    <xf numFmtId="0" fontId="23" fillId="11" borderId="1" xfId="0" applyFont="1" applyFill="1" applyBorder="1"/>
    <xf numFmtId="164" fontId="25" fillId="11" borderId="1" xfId="0" applyNumberFormat="1" applyFont="1" applyFill="1" applyBorder="1" applyAlignment="1">
      <alignment horizontal="left"/>
    </xf>
    <xf numFmtId="0" fontId="20" fillId="11" borderId="1" xfId="0" applyFont="1" applyFill="1" applyBorder="1" applyAlignment="1">
      <alignment wrapText="1"/>
    </xf>
    <xf numFmtId="2" fontId="9" fillId="0" borderId="8" xfId="0" applyNumberFormat="1" applyFont="1" applyFill="1" applyBorder="1"/>
    <xf numFmtId="0" fontId="27" fillId="0" borderId="8" xfId="0" applyFont="1" applyBorder="1" applyAlignment="1">
      <alignment horizontal="right" vertical="center" wrapText="1"/>
    </xf>
    <xf numFmtId="0" fontId="28" fillId="6" borderId="8" xfId="0" applyFont="1" applyFill="1" applyBorder="1" applyAlignment="1">
      <alignment horizontal="right" wrapText="1"/>
    </xf>
    <xf numFmtId="165" fontId="9" fillId="0" borderId="8" xfId="0" applyNumberFormat="1" applyFont="1" applyBorder="1"/>
    <xf numFmtId="165" fontId="23" fillId="2" borderId="1" xfId="0" applyNumberFormat="1" applyFont="1" applyFill="1" applyBorder="1" applyAlignment="1">
      <alignment horizontal="center"/>
    </xf>
    <xf numFmtId="0" fontId="2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X1006"/>
  <sheetViews>
    <sheetView tabSelected="1" workbookViewId="0">
      <selection activeCell="E8" sqref="E8"/>
    </sheetView>
  </sheetViews>
  <sheetFormatPr defaultColWidth="12.54296875" defaultRowHeight="15" customHeight="1" x14ac:dyDescent="0.35"/>
  <cols>
    <col min="1" max="1" width="21.81640625" style="22" customWidth="1"/>
    <col min="2" max="2" width="12" style="27" customWidth="1"/>
    <col min="3" max="3" width="11.54296875" style="22" customWidth="1"/>
    <col min="4" max="4" width="12.81640625" style="22" customWidth="1"/>
    <col min="5" max="5" width="89" style="22" customWidth="1"/>
    <col min="6" max="6" width="10.7265625" customWidth="1"/>
    <col min="7" max="26" width="9.1796875" customWidth="1"/>
  </cols>
  <sheetData>
    <row r="1" spans="1:856" ht="31.5" customHeight="1" x14ac:dyDescent="0.8">
      <c r="A1" s="84" t="s">
        <v>100</v>
      </c>
      <c r="B1" s="29"/>
      <c r="C1" s="66"/>
      <c r="D1" s="66"/>
      <c r="E1" s="44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856" ht="12.75" customHeight="1" x14ac:dyDescent="0.35">
      <c r="A2" s="85" t="s">
        <v>25</v>
      </c>
      <c r="B2" s="31"/>
      <c r="C2" s="68"/>
      <c r="D2" s="68"/>
      <c r="E2" s="45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856" ht="12.75" customHeight="1" x14ac:dyDescent="0.35">
      <c r="A3" s="65" t="s">
        <v>98</v>
      </c>
      <c r="B3" s="31"/>
      <c r="C3" s="68"/>
      <c r="D3" s="68"/>
      <c r="E3" s="45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856" ht="12.75" customHeight="1" x14ac:dyDescent="0.35">
      <c r="A4" s="52"/>
      <c r="B4" s="29"/>
      <c r="C4" s="66"/>
      <c r="D4" s="66"/>
      <c r="E4" s="44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856" ht="12.75" customHeight="1" x14ac:dyDescent="0.35">
      <c r="A5" s="92" t="s">
        <v>0</v>
      </c>
      <c r="B5" s="93"/>
      <c r="C5" s="94"/>
      <c r="D5" s="94"/>
      <c r="E5" s="95"/>
      <c r="F5" s="96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</row>
    <row r="6" spans="1:856" ht="12.75" customHeight="1" x14ac:dyDescent="0.35">
      <c r="A6" s="52"/>
      <c r="B6" s="32"/>
      <c r="C6" s="66"/>
      <c r="D6" s="66"/>
      <c r="E6" s="44"/>
      <c r="F6" s="6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</row>
    <row r="7" spans="1:856" ht="12.75" customHeight="1" x14ac:dyDescent="0.35">
      <c r="A7" s="53" t="s">
        <v>1</v>
      </c>
      <c r="B7" s="86"/>
      <c r="C7" s="86"/>
      <c r="D7" s="104">
        <f>F74/10</f>
        <v>0</v>
      </c>
      <c r="E7" s="105" t="s">
        <v>2</v>
      </c>
      <c r="F7" s="8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</row>
    <row r="8" spans="1:856" ht="12.75" customHeight="1" x14ac:dyDescent="0.35">
      <c r="A8" s="53" t="s">
        <v>3</v>
      </c>
      <c r="B8" s="86"/>
      <c r="C8" s="86"/>
      <c r="D8" s="104">
        <f>F74</f>
        <v>0</v>
      </c>
      <c r="E8" s="105" t="s">
        <v>4</v>
      </c>
      <c r="F8" s="8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</row>
    <row r="9" spans="1:856" ht="12.75" customHeight="1" x14ac:dyDescent="0.35">
      <c r="A9" s="53" t="s">
        <v>5</v>
      </c>
      <c r="B9" s="86"/>
      <c r="C9" s="86"/>
      <c r="D9" s="68"/>
      <c r="E9" s="45"/>
      <c r="F9" s="8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</row>
    <row r="10" spans="1:856" ht="12.75" customHeight="1" x14ac:dyDescent="0.35">
      <c r="A10" s="53" t="s">
        <v>6</v>
      </c>
      <c r="B10" s="86"/>
      <c r="C10" s="86"/>
      <c r="D10" s="68"/>
      <c r="E10" s="45"/>
      <c r="F10" s="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856" ht="12.75" customHeight="1" x14ac:dyDescent="0.35">
      <c r="A11" s="53" t="s">
        <v>7</v>
      </c>
      <c r="B11" s="86"/>
      <c r="C11" s="86"/>
      <c r="D11" s="68"/>
      <c r="E11" s="45"/>
      <c r="F11" s="8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856" ht="12.75" customHeight="1" x14ac:dyDescent="0.35">
      <c r="A12" s="53" t="s">
        <v>8</v>
      </c>
      <c r="B12" s="86"/>
      <c r="C12" s="86"/>
      <c r="D12" s="68"/>
      <c r="E12" s="45"/>
      <c r="F12" s="8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856" ht="12.75" customHeight="1" x14ac:dyDescent="0.35">
      <c r="A13" s="53" t="s">
        <v>9</v>
      </c>
      <c r="B13" s="86"/>
      <c r="C13" s="86"/>
      <c r="D13" s="68"/>
      <c r="E13" s="45"/>
      <c r="F13" s="8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856" ht="12.75" customHeight="1" x14ac:dyDescent="0.35">
      <c r="A14" s="53" t="s">
        <v>10</v>
      </c>
      <c r="B14" s="86"/>
      <c r="C14" s="86"/>
      <c r="D14" s="68"/>
      <c r="E14" s="45"/>
      <c r="F14" s="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  <c r="IX14" s="87"/>
      <c r="IY14" s="87"/>
      <c r="IZ14" s="87"/>
      <c r="JA14" s="87"/>
      <c r="JB14" s="87"/>
      <c r="JC14" s="87"/>
      <c r="JD14" s="87"/>
      <c r="JE14" s="87"/>
      <c r="JF14" s="87"/>
      <c r="JG14" s="87"/>
      <c r="JH14" s="87"/>
      <c r="JI14" s="87"/>
      <c r="JJ14" s="87"/>
      <c r="JK14" s="87"/>
      <c r="JL14" s="87"/>
      <c r="JM14" s="87"/>
      <c r="JN14" s="87"/>
      <c r="JO14" s="87"/>
      <c r="JP14" s="87"/>
      <c r="JQ14" s="87"/>
      <c r="JR14" s="87"/>
      <c r="JS14" s="87"/>
      <c r="JT14" s="87"/>
      <c r="JU14" s="87"/>
      <c r="JV14" s="87"/>
      <c r="JW14" s="87"/>
      <c r="JX14" s="87"/>
      <c r="JY14" s="87"/>
      <c r="JZ14" s="87"/>
      <c r="KA14" s="87"/>
      <c r="KB14" s="87"/>
      <c r="KC14" s="87"/>
      <c r="KD14" s="87"/>
      <c r="KE14" s="87"/>
      <c r="KF14" s="87"/>
      <c r="KG14" s="87"/>
      <c r="KH14" s="87"/>
      <c r="KI14" s="87"/>
      <c r="KJ14" s="87"/>
      <c r="KK14" s="87"/>
      <c r="KL14" s="87"/>
      <c r="KM14" s="87"/>
      <c r="KN14" s="87"/>
      <c r="KO14" s="87"/>
      <c r="KP14" s="87"/>
      <c r="KQ14" s="87"/>
      <c r="KR14" s="87"/>
      <c r="KS14" s="87"/>
      <c r="KT14" s="87"/>
      <c r="KU14" s="87"/>
      <c r="KV14" s="87"/>
      <c r="KW14" s="87"/>
      <c r="KX14" s="87"/>
      <c r="KY14" s="87"/>
      <c r="KZ14" s="87"/>
      <c r="LA14" s="87"/>
      <c r="LB14" s="87"/>
      <c r="LC14" s="87"/>
      <c r="LD14" s="87"/>
      <c r="LE14" s="87"/>
      <c r="LF14" s="87"/>
      <c r="LG14" s="87"/>
      <c r="LH14" s="87"/>
      <c r="LI14" s="87"/>
      <c r="LJ14" s="87"/>
      <c r="LK14" s="87"/>
      <c r="LL14" s="87"/>
      <c r="LM14" s="87"/>
      <c r="LN14" s="87"/>
      <c r="LO14" s="87"/>
      <c r="LP14" s="87"/>
      <c r="LQ14" s="87"/>
      <c r="LR14" s="87"/>
      <c r="LS14" s="87"/>
      <c r="LT14" s="87"/>
      <c r="LU14" s="87"/>
      <c r="LV14" s="87"/>
      <c r="LW14" s="87"/>
      <c r="LX14" s="87"/>
      <c r="LY14" s="87"/>
      <c r="LZ14" s="87"/>
      <c r="MA14" s="87"/>
      <c r="MB14" s="87"/>
      <c r="MC14" s="87"/>
      <c r="MD14" s="87"/>
      <c r="ME14" s="87"/>
      <c r="MF14" s="87"/>
      <c r="MG14" s="87"/>
      <c r="MH14" s="87"/>
      <c r="MI14" s="87"/>
      <c r="MJ14" s="87"/>
      <c r="MK14" s="87"/>
      <c r="ML14" s="87"/>
      <c r="MM14" s="87"/>
      <c r="MN14" s="87"/>
      <c r="MO14" s="87"/>
      <c r="MP14" s="87"/>
      <c r="MQ14" s="87"/>
      <c r="MR14" s="87"/>
      <c r="MS14" s="87"/>
      <c r="MT14" s="87"/>
      <c r="MU14" s="87"/>
      <c r="MV14" s="87"/>
      <c r="MW14" s="87"/>
      <c r="MX14" s="87"/>
      <c r="MY14" s="87"/>
      <c r="MZ14" s="87"/>
      <c r="NA14" s="87"/>
      <c r="NB14" s="87"/>
      <c r="NC14" s="87"/>
      <c r="ND14" s="87"/>
      <c r="NE14" s="87"/>
      <c r="NF14" s="87"/>
      <c r="NG14" s="87"/>
      <c r="NH14" s="87"/>
      <c r="NI14" s="87"/>
      <c r="NJ14" s="87"/>
      <c r="NK14" s="87"/>
      <c r="NL14" s="87"/>
      <c r="NM14" s="87"/>
      <c r="NN14" s="87"/>
      <c r="NO14" s="87"/>
      <c r="NP14" s="87"/>
      <c r="NQ14" s="87"/>
      <c r="NR14" s="87"/>
      <c r="NS14" s="87"/>
      <c r="NT14" s="87"/>
      <c r="NU14" s="87"/>
      <c r="NV14" s="87"/>
      <c r="NW14" s="87"/>
      <c r="NX14" s="87"/>
      <c r="NY14" s="87"/>
      <c r="NZ14" s="87"/>
      <c r="OA14" s="87"/>
      <c r="OB14" s="87"/>
      <c r="OC14" s="87"/>
      <c r="OD14" s="87"/>
      <c r="OE14" s="87"/>
      <c r="OF14" s="87"/>
      <c r="OG14" s="87"/>
      <c r="OH14" s="87"/>
      <c r="OI14" s="87"/>
      <c r="OJ14" s="87"/>
      <c r="OK14" s="87"/>
      <c r="OL14" s="87"/>
      <c r="OM14" s="87"/>
      <c r="ON14" s="87"/>
      <c r="OO14" s="87"/>
      <c r="OP14" s="87"/>
      <c r="OQ14" s="87"/>
      <c r="OR14" s="87"/>
      <c r="OS14" s="87"/>
      <c r="OT14" s="87"/>
      <c r="OU14" s="87"/>
      <c r="OV14" s="87"/>
      <c r="OW14" s="87"/>
      <c r="OX14" s="87"/>
      <c r="OY14" s="87"/>
      <c r="OZ14" s="87"/>
      <c r="PA14" s="87"/>
      <c r="PB14" s="87"/>
      <c r="PC14" s="87"/>
      <c r="PD14" s="87"/>
      <c r="PE14" s="87"/>
      <c r="PF14" s="87"/>
      <c r="PG14" s="87"/>
      <c r="PH14" s="87"/>
      <c r="PI14" s="87"/>
      <c r="PJ14" s="87"/>
      <c r="PK14" s="87"/>
      <c r="PL14" s="87"/>
      <c r="PM14" s="87"/>
      <c r="PN14" s="87"/>
      <c r="PO14" s="87"/>
      <c r="PP14" s="87"/>
      <c r="PQ14" s="87"/>
      <c r="PR14" s="87"/>
      <c r="PS14" s="87"/>
      <c r="PT14" s="87"/>
      <c r="PU14" s="87"/>
      <c r="PV14" s="87"/>
      <c r="PW14" s="87"/>
      <c r="PX14" s="87"/>
      <c r="PY14" s="87"/>
      <c r="PZ14" s="87"/>
      <c r="QA14" s="87"/>
      <c r="QB14" s="87"/>
      <c r="QC14" s="87"/>
      <c r="QD14" s="87"/>
      <c r="QE14" s="87"/>
      <c r="QF14" s="87"/>
      <c r="QG14" s="87"/>
      <c r="QH14" s="87"/>
      <c r="QI14" s="87"/>
      <c r="QJ14" s="87"/>
      <c r="QK14" s="87"/>
      <c r="QL14" s="87"/>
      <c r="QM14" s="87"/>
      <c r="QN14" s="87"/>
      <c r="QO14" s="87"/>
      <c r="QP14" s="87"/>
      <c r="QQ14" s="87"/>
      <c r="QR14" s="87"/>
      <c r="QS14" s="87"/>
      <c r="QT14" s="87"/>
      <c r="QU14" s="87"/>
      <c r="QV14" s="87"/>
      <c r="QW14" s="87"/>
      <c r="QX14" s="87"/>
      <c r="QY14" s="87"/>
      <c r="QZ14" s="87"/>
      <c r="RA14" s="87"/>
      <c r="RB14" s="87"/>
      <c r="RC14" s="87"/>
      <c r="RD14" s="87"/>
      <c r="RE14" s="87"/>
      <c r="RF14" s="87"/>
      <c r="RG14" s="87"/>
      <c r="RH14" s="87"/>
      <c r="RI14" s="87"/>
      <c r="RJ14" s="87"/>
      <c r="RK14" s="87"/>
      <c r="RL14" s="87"/>
      <c r="RM14" s="87"/>
      <c r="RN14" s="87"/>
      <c r="RO14" s="87"/>
      <c r="RP14" s="87"/>
      <c r="RQ14" s="87"/>
      <c r="RR14" s="87"/>
      <c r="RS14" s="87"/>
      <c r="RT14" s="87"/>
      <c r="RU14" s="87"/>
      <c r="RV14" s="87"/>
      <c r="RW14" s="87"/>
      <c r="RX14" s="87"/>
      <c r="RY14" s="87"/>
      <c r="RZ14" s="87"/>
      <c r="SA14" s="87"/>
      <c r="SB14" s="87"/>
      <c r="SC14" s="87"/>
      <c r="SD14" s="87"/>
      <c r="SE14" s="87"/>
      <c r="SF14" s="87"/>
      <c r="SG14" s="87"/>
      <c r="SH14" s="87"/>
      <c r="SI14" s="87"/>
      <c r="SJ14" s="87"/>
      <c r="SK14" s="87"/>
      <c r="SL14" s="87"/>
      <c r="SM14" s="87"/>
      <c r="SN14" s="87"/>
      <c r="SO14" s="87"/>
      <c r="SP14" s="87"/>
      <c r="SQ14" s="87"/>
      <c r="SR14" s="87"/>
      <c r="SS14" s="87"/>
      <c r="ST14" s="87"/>
      <c r="SU14" s="87"/>
      <c r="SV14" s="87"/>
      <c r="SW14" s="87"/>
      <c r="SX14" s="87"/>
      <c r="SY14" s="87"/>
      <c r="SZ14" s="87"/>
      <c r="TA14" s="87"/>
      <c r="TB14" s="87"/>
      <c r="TC14" s="87"/>
      <c r="TD14" s="87"/>
      <c r="TE14" s="87"/>
      <c r="TF14" s="87"/>
      <c r="TG14" s="87"/>
      <c r="TH14" s="87"/>
      <c r="TI14" s="87"/>
      <c r="TJ14" s="87"/>
      <c r="TK14" s="87"/>
      <c r="TL14" s="87"/>
      <c r="TM14" s="87"/>
      <c r="TN14" s="87"/>
      <c r="TO14" s="87"/>
      <c r="TP14" s="87"/>
      <c r="TQ14" s="87"/>
      <c r="TR14" s="87"/>
      <c r="TS14" s="87"/>
      <c r="TT14" s="87"/>
      <c r="TU14" s="87"/>
      <c r="TV14" s="87"/>
      <c r="TW14" s="87"/>
      <c r="TX14" s="87"/>
      <c r="TY14" s="87"/>
      <c r="TZ14" s="87"/>
      <c r="UA14" s="87"/>
      <c r="UB14" s="87"/>
      <c r="UC14" s="87"/>
      <c r="UD14" s="87"/>
      <c r="UE14" s="87"/>
      <c r="UF14" s="87"/>
      <c r="UG14" s="87"/>
      <c r="UH14" s="87"/>
      <c r="UI14" s="87"/>
      <c r="UJ14" s="87"/>
      <c r="UK14" s="87"/>
      <c r="UL14" s="87"/>
      <c r="UM14" s="87"/>
      <c r="UN14" s="87"/>
      <c r="UO14" s="87"/>
      <c r="UP14" s="87"/>
      <c r="UQ14" s="87"/>
      <c r="UR14" s="87"/>
      <c r="US14" s="87"/>
      <c r="UT14" s="87"/>
      <c r="UU14" s="87"/>
      <c r="UV14" s="87"/>
      <c r="UW14" s="87"/>
      <c r="UX14" s="87"/>
      <c r="UY14" s="87"/>
      <c r="UZ14" s="87"/>
      <c r="VA14" s="87"/>
      <c r="VB14" s="87"/>
      <c r="VC14" s="87"/>
      <c r="VD14" s="87"/>
      <c r="VE14" s="87"/>
      <c r="VF14" s="87"/>
      <c r="VG14" s="87"/>
      <c r="VH14" s="87"/>
      <c r="VI14" s="87"/>
      <c r="VJ14" s="87"/>
      <c r="VK14" s="87"/>
      <c r="VL14" s="87"/>
      <c r="VM14" s="87"/>
      <c r="VN14" s="87"/>
      <c r="VO14" s="87"/>
      <c r="VP14" s="87"/>
      <c r="VQ14" s="87"/>
      <c r="VR14" s="87"/>
      <c r="VS14" s="87"/>
      <c r="VT14" s="87"/>
      <c r="VU14" s="87"/>
      <c r="VV14" s="87"/>
      <c r="VW14" s="87"/>
      <c r="VX14" s="87"/>
      <c r="VY14" s="87"/>
      <c r="VZ14" s="87"/>
      <c r="WA14" s="87"/>
      <c r="WB14" s="87"/>
      <c r="WC14" s="87"/>
      <c r="WD14" s="87"/>
      <c r="WE14" s="87"/>
      <c r="WF14" s="87"/>
      <c r="WG14" s="87"/>
      <c r="WH14" s="87"/>
      <c r="WI14" s="87"/>
      <c r="WJ14" s="87"/>
      <c r="WK14" s="87"/>
      <c r="WL14" s="87"/>
      <c r="WM14" s="87"/>
      <c r="WN14" s="87"/>
      <c r="WO14" s="87"/>
      <c r="WP14" s="87"/>
      <c r="WQ14" s="87"/>
      <c r="WR14" s="87"/>
      <c r="WS14" s="87"/>
      <c r="WT14" s="87"/>
      <c r="WU14" s="87"/>
      <c r="WV14" s="87"/>
      <c r="WW14" s="87"/>
      <c r="WX14" s="87"/>
      <c r="WY14" s="87"/>
      <c r="WZ14" s="87"/>
      <c r="XA14" s="87"/>
      <c r="XB14" s="87"/>
      <c r="XC14" s="87"/>
      <c r="XD14" s="87"/>
      <c r="XE14" s="87"/>
      <c r="XF14" s="87"/>
      <c r="XG14" s="87"/>
      <c r="XH14" s="87"/>
      <c r="XI14" s="87"/>
      <c r="XJ14" s="87"/>
      <c r="XK14" s="87"/>
      <c r="XL14" s="87"/>
      <c r="XM14" s="87"/>
      <c r="XN14" s="87"/>
      <c r="XO14" s="87"/>
      <c r="XP14" s="87"/>
      <c r="XQ14" s="87"/>
      <c r="XR14" s="87"/>
      <c r="XS14" s="87"/>
      <c r="XT14" s="87"/>
      <c r="XU14" s="87"/>
      <c r="XV14" s="87"/>
      <c r="XW14" s="87"/>
      <c r="XX14" s="87"/>
      <c r="XY14" s="87"/>
      <c r="XZ14" s="87"/>
      <c r="YA14" s="87"/>
      <c r="YB14" s="87"/>
      <c r="YC14" s="87"/>
      <c r="YD14" s="87"/>
      <c r="YE14" s="87"/>
      <c r="YF14" s="87"/>
      <c r="YG14" s="87"/>
      <c r="YH14" s="87"/>
      <c r="YI14" s="87"/>
      <c r="YJ14" s="87"/>
      <c r="YK14" s="87"/>
      <c r="YL14" s="87"/>
      <c r="YM14" s="87"/>
      <c r="YN14" s="87"/>
      <c r="YO14" s="87"/>
      <c r="YP14" s="87"/>
      <c r="YQ14" s="87"/>
      <c r="YR14" s="87"/>
      <c r="YS14" s="87"/>
      <c r="YT14" s="87"/>
      <c r="YU14" s="87"/>
      <c r="YV14" s="87"/>
      <c r="YW14" s="87"/>
      <c r="YX14" s="87"/>
      <c r="YY14" s="87"/>
      <c r="YZ14" s="87"/>
      <c r="ZA14" s="87"/>
      <c r="ZB14" s="87"/>
      <c r="ZC14" s="87"/>
      <c r="ZD14" s="87"/>
      <c r="ZE14" s="87"/>
      <c r="ZF14" s="87"/>
      <c r="ZG14" s="87"/>
      <c r="ZH14" s="87"/>
      <c r="ZI14" s="87"/>
      <c r="ZJ14" s="87"/>
      <c r="ZK14" s="87"/>
      <c r="ZL14" s="87"/>
      <c r="ZM14" s="87"/>
      <c r="ZN14" s="87"/>
      <c r="ZO14" s="87"/>
      <c r="ZP14" s="87"/>
      <c r="ZQ14" s="87"/>
      <c r="ZR14" s="87"/>
      <c r="ZS14" s="87"/>
      <c r="ZT14" s="87"/>
      <c r="ZU14" s="87"/>
      <c r="ZV14" s="87"/>
      <c r="ZW14" s="87"/>
      <c r="ZX14" s="87"/>
      <c r="ZY14" s="87"/>
      <c r="ZZ14" s="87"/>
      <c r="AAA14" s="87"/>
      <c r="AAB14" s="87"/>
      <c r="AAC14" s="87"/>
      <c r="AAD14" s="87"/>
      <c r="AAE14" s="87"/>
      <c r="AAF14" s="87"/>
      <c r="AAG14" s="87"/>
      <c r="AAH14" s="87"/>
      <c r="AAI14" s="87"/>
      <c r="AAJ14" s="87"/>
      <c r="AAK14" s="87"/>
      <c r="AAL14" s="87"/>
      <c r="AAM14" s="87"/>
      <c r="AAN14" s="87"/>
      <c r="AAO14" s="87"/>
      <c r="AAP14" s="87"/>
      <c r="AAQ14" s="87"/>
      <c r="AAR14" s="87"/>
      <c r="AAS14" s="87"/>
      <c r="AAT14" s="87"/>
      <c r="AAU14" s="87"/>
      <c r="AAV14" s="87"/>
      <c r="AAW14" s="87"/>
      <c r="AAX14" s="87"/>
      <c r="AAY14" s="87"/>
      <c r="AAZ14" s="87"/>
      <c r="ABA14" s="87"/>
      <c r="ABB14" s="87"/>
      <c r="ABC14" s="87"/>
      <c r="ABD14" s="87"/>
      <c r="ABE14" s="87"/>
      <c r="ABF14" s="87"/>
      <c r="ABG14" s="87"/>
      <c r="ABH14" s="87"/>
      <c r="ABI14" s="87"/>
      <c r="ABJ14" s="87"/>
      <c r="ABK14" s="87"/>
      <c r="ABL14" s="87"/>
      <c r="ABM14" s="87"/>
      <c r="ABN14" s="87"/>
      <c r="ABO14" s="87"/>
      <c r="ABP14" s="87"/>
      <c r="ABQ14" s="87"/>
      <c r="ABR14" s="87"/>
      <c r="ABS14" s="87"/>
      <c r="ABT14" s="87"/>
      <c r="ABU14" s="87"/>
      <c r="ABV14" s="87"/>
      <c r="ABW14" s="87"/>
      <c r="ABX14" s="87"/>
      <c r="ABY14" s="87"/>
      <c r="ABZ14" s="87"/>
      <c r="ACA14" s="87"/>
      <c r="ACB14" s="87"/>
      <c r="ACC14" s="87"/>
      <c r="ACD14" s="87"/>
      <c r="ACE14" s="87"/>
      <c r="ACF14" s="87"/>
      <c r="ACG14" s="87"/>
      <c r="ACH14" s="87"/>
      <c r="ACI14" s="87"/>
      <c r="ACJ14" s="87"/>
      <c r="ACK14" s="87"/>
      <c r="ACL14" s="87"/>
      <c r="ACM14" s="87"/>
      <c r="ACN14" s="87"/>
      <c r="ACO14" s="87"/>
      <c r="ACP14" s="87"/>
      <c r="ACQ14" s="87"/>
      <c r="ACR14" s="87"/>
      <c r="ACS14" s="87"/>
      <c r="ACT14" s="87"/>
      <c r="ACU14" s="87"/>
      <c r="ACV14" s="87"/>
      <c r="ACW14" s="87"/>
      <c r="ACX14" s="87"/>
      <c r="ACY14" s="87"/>
      <c r="ACZ14" s="87"/>
      <c r="ADA14" s="87"/>
      <c r="ADB14" s="87"/>
      <c r="ADC14" s="87"/>
      <c r="ADD14" s="87"/>
      <c r="ADE14" s="87"/>
      <c r="ADF14" s="87"/>
      <c r="ADG14" s="87"/>
      <c r="ADH14" s="87"/>
      <c r="ADI14" s="87"/>
      <c r="ADJ14" s="87"/>
      <c r="ADK14" s="87"/>
      <c r="ADL14" s="87"/>
      <c r="ADM14" s="87"/>
      <c r="ADN14" s="87"/>
      <c r="ADO14" s="87"/>
      <c r="ADP14" s="87"/>
      <c r="ADQ14" s="87"/>
      <c r="ADR14" s="87"/>
      <c r="ADS14" s="87"/>
      <c r="ADT14" s="87"/>
      <c r="ADU14" s="87"/>
      <c r="ADV14" s="87"/>
      <c r="ADW14" s="87"/>
      <c r="ADX14" s="87"/>
      <c r="ADY14" s="87"/>
      <c r="ADZ14" s="87"/>
      <c r="AEA14" s="87"/>
      <c r="AEB14" s="87"/>
      <c r="AEC14" s="87"/>
      <c r="AED14" s="87"/>
      <c r="AEE14" s="87"/>
      <c r="AEF14" s="87"/>
      <c r="AEG14" s="87"/>
      <c r="AEH14" s="87"/>
      <c r="AEI14" s="87"/>
      <c r="AEJ14" s="87"/>
      <c r="AEK14" s="87"/>
      <c r="AEL14" s="87"/>
      <c r="AEM14" s="87"/>
      <c r="AEN14" s="87"/>
      <c r="AEO14" s="87"/>
      <c r="AEP14" s="87"/>
      <c r="AEQ14" s="87"/>
      <c r="AER14" s="87"/>
      <c r="AES14" s="87"/>
      <c r="AET14" s="87"/>
      <c r="AEU14" s="87"/>
      <c r="AEV14" s="87"/>
      <c r="AEW14" s="87"/>
      <c r="AEX14" s="87"/>
      <c r="AEY14" s="87"/>
      <c r="AEZ14" s="87"/>
      <c r="AFA14" s="87"/>
      <c r="AFB14" s="87"/>
      <c r="AFC14" s="87"/>
      <c r="AFD14" s="87"/>
      <c r="AFE14" s="87"/>
      <c r="AFF14" s="87"/>
      <c r="AFG14" s="87"/>
      <c r="AFH14" s="87"/>
      <c r="AFI14" s="87"/>
      <c r="AFJ14" s="87"/>
      <c r="AFK14" s="87"/>
      <c r="AFL14" s="87"/>
      <c r="AFM14" s="87"/>
      <c r="AFN14" s="87"/>
      <c r="AFO14" s="87"/>
      <c r="AFP14" s="87"/>
      <c r="AFQ14" s="87"/>
      <c r="AFR14" s="87"/>
      <c r="AFS14" s="87"/>
      <c r="AFT14" s="87"/>
      <c r="AFU14" s="87"/>
      <c r="AFV14" s="87"/>
      <c r="AFW14" s="87"/>
      <c r="AFX14" s="87"/>
    </row>
    <row r="15" spans="1:856" ht="12.75" customHeight="1" x14ac:dyDescent="0.35">
      <c r="A15" s="53" t="s">
        <v>11</v>
      </c>
      <c r="B15" s="86"/>
      <c r="C15" s="86"/>
      <c r="D15" s="68"/>
      <c r="E15" s="45"/>
      <c r="F15" s="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87"/>
      <c r="MX15" s="87"/>
      <c r="MY15" s="87"/>
      <c r="MZ15" s="87"/>
      <c r="NA15" s="87"/>
      <c r="NB15" s="87"/>
      <c r="NC15" s="87"/>
      <c r="ND15" s="87"/>
      <c r="NE15" s="87"/>
      <c r="NF15" s="87"/>
      <c r="NG15" s="87"/>
      <c r="NH15" s="87"/>
      <c r="NI15" s="87"/>
      <c r="NJ15" s="87"/>
      <c r="NK15" s="87"/>
      <c r="NL15" s="87"/>
      <c r="NM15" s="87"/>
      <c r="NN15" s="87"/>
      <c r="NO15" s="87"/>
      <c r="NP15" s="87"/>
      <c r="NQ15" s="87"/>
      <c r="NR15" s="87"/>
      <c r="NS15" s="87"/>
      <c r="NT15" s="87"/>
      <c r="NU15" s="87"/>
      <c r="NV15" s="87"/>
      <c r="NW15" s="87"/>
      <c r="NX15" s="87"/>
      <c r="NY15" s="87"/>
      <c r="NZ15" s="87"/>
      <c r="OA15" s="87"/>
      <c r="OB15" s="87"/>
      <c r="OC15" s="87"/>
      <c r="OD15" s="87"/>
      <c r="OE15" s="87"/>
      <c r="OF15" s="87"/>
      <c r="OG15" s="87"/>
      <c r="OH15" s="87"/>
      <c r="OI15" s="87"/>
      <c r="OJ15" s="87"/>
      <c r="OK15" s="87"/>
      <c r="OL15" s="87"/>
      <c r="OM15" s="87"/>
      <c r="ON15" s="87"/>
      <c r="OO15" s="87"/>
      <c r="OP15" s="87"/>
      <c r="OQ15" s="87"/>
      <c r="OR15" s="87"/>
      <c r="OS15" s="87"/>
      <c r="OT15" s="87"/>
      <c r="OU15" s="87"/>
      <c r="OV15" s="87"/>
      <c r="OW15" s="87"/>
      <c r="OX15" s="87"/>
      <c r="OY15" s="87"/>
      <c r="OZ15" s="87"/>
      <c r="PA15" s="87"/>
      <c r="PB15" s="87"/>
      <c r="PC15" s="87"/>
      <c r="PD15" s="87"/>
      <c r="PE15" s="87"/>
      <c r="PF15" s="87"/>
      <c r="PG15" s="87"/>
      <c r="PH15" s="87"/>
      <c r="PI15" s="87"/>
      <c r="PJ15" s="87"/>
      <c r="PK15" s="87"/>
      <c r="PL15" s="87"/>
      <c r="PM15" s="87"/>
      <c r="PN15" s="87"/>
      <c r="PO15" s="87"/>
      <c r="PP15" s="87"/>
      <c r="PQ15" s="87"/>
      <c r="PR15" s="87"/>
      <c r="PS15" s="87"/>
      <c r="PT15" s="87"/>
      <c r="PU15" s="87"/>
      <c r="PV15" s="87"/>
      <c r="PW15" s="87"/>
      <c r="PX15" s="87"/>
      <c r="PY15" s="87"/>
      <c r="PZ15" s="87"/>
      <c r="QA15" s="87"/>
      <c r="QB15" s="87"/>
      <c r="QC15" s="87"/>
      <c r="QD15" s="87"/>
      <c r="QE15" s="87"/>
      <c r="QF15" s="87"/>
      <c r="QG15" s="87"/>
      <c r="QH15" s="87"/>
      <c r="QI15" s="87"/>
      <c r="QJ15" s="87"/>
      <c r="QK15" s="87"/>
      <c r="QL15" s="87"/>
      <c r="QM15" s="87"/>
      <c r="QN15" s="87"/>
      <c r="QO15" s="87"/>
      <c r="QP15" s="87"/>
      <c r="QQ15" s="87"/>
      <c r="QR15" s="87"/>
      <c r="QS15" s="87"/>
      <c r="QT15" s="87"/>
      <c r="QU15" s="87"/>
      <c r="QV15" s="87"/>
      <c r="QW15" s="87"/>
      <c r="QX15" s="87"/>
      <c r="QY15" s="87"/>
      <c r="QZ15" s="87"/>
      <c r="RA15" s="87"/>
      <c r="RB15" s="87"/>
      <c r="RC15" s="87"/>
      <c r="RD15" s="87"/>
      <c r="RE15" s="87"/>
      <c r="RF15" s="87"/>
      <c r="RG15" s="87"/>
      <c r="RH15" s="87"/>
      <c r="RI15" s="87"/>
      <c r="RJ15" s="87"/>
      <c r="RK15" s="87"/>
      <c r="RL15" s="87"/>
      <c r="RM15" s="87"/>
      <c r="RN15" s="87"/>
      <c r="RO15" s="87"/>
      <c r="RP15" s="87"/>
      <c r="RQ15" s="87"/>
      <c r="RR15" s="87"/>
      <c r="RS15" s="87"/>
      <c r="RT15" s="87"/>
      <c r="RU15" s="87"/>
      <c r="RV15" s="87"/>
      <c r="RW15" s="87"/>
      <c r="RX15" s="87"/>
      <c r="RY15" s="87"/>
      <c r="RZ15" s="87"/>
      <c r="SA15" s="87"/>
      <c r="SB15" s="87"/>
      <c r="SC15" s="87"/>
      <c r="SD15" s="87"/>
      <c r="SE15" s="87"/>
      <c r="SF15" s="87"/>
      <c r="SG15" s="87"/>
      <c r="SH15" s="87"/>
      <c r="SI15" s="87"/>
      <c r="SJ15" s="87"/>
      <c r="SK15" s="87"/>
      <c r="SL15" s="87"/>
      <c r="SM15" s="87"/>
      <c r="SN15" s="87"/>
      <c r="SO15" s="87"/>
      <c r="SP15" s="87"/>
      <c r="SQ15" s="87"/>
      <c r="SR15" s="87"/>
      <c r="SS15" s="87"/>
      <c r="ST15" s="87"/>
      <c r="SU15" s="87"/>
      <c r="SV15" s="87"/>
      <c r="SW15" s="87"/>
      <c r="SX15" s="87"/>
      <c r="SY15" s="87"/>
      <c r="SZ15" s="87"/>
      <c r="TA15" s="87"/>
      <c r="TB15" s="87"/>
      <c r="TC15" s="87"/>
      <c r="TD15" s="87"/>
      <c r="TE15" s="87"/>
      <c r="TF15" s="87"/>
      <c r="TG15" s="87"/>
      <c r="TH15" s="87"/>
      <c r="TI15" s="87"/>
      <c r="TJ15" s="87"/>
      <c r="TK15" s="87"/>
      <c r="TL15" s="87"/>
      <c r="TM15" s="87"/>
      <c r="TN15" s="87"/>
      <c r="TO15" s="87"/>
      <c r="TP15" s="87"/>
      <c r="TQ15" s="87"/>
      <c r="TR15" s="87"/>
      <c r="TS15" s="87"/>
      <c r="TT15" s="87"/>
      <c r="TU15" s="87"/>
      <c r="TV15" s="87"/>
      <c r="TW15" s="87"/>
      <c r="TX15" s="87"/>
      <c r="TY15" s="87"/>
      <c r="TZ15" s="87"/>
      <c r="UA15" s="87"/>
      <c r="UB15" s="87"/>
      <c r="UC15" s="87"/>
      <c r="UD15" s="87"/>
      <c r="UE15" s="87"/>
      <c r="UF15" s="87"/>
      <c r="UG15" s="87"/>
      <c r="UH15" s="87"/>
      <c r="UI15" s="87"/>
      <c r="UJ15" s="87"/>
      <c r="UK15" s="87"/>
      <c r="UL15" s="87"/>
      <c r="UM15" s="87"/>
      <c r="UN15" s="87"/>
      <c r="UO15" s="87"/>
      <c r="UP15" s="87"/>
      <c r="UQ15" s="87"/>
      <c r="UR15" s="87"/>
      <c r="US15" s="87"/>
      <c r="UT15" s="87"/>
      <c r="UU15" s="87"/>
      <c r="UV15" s="87"/>
      <c r="UW15" s="87"/>
      <c r="UX15" s="87"/>
      <c r="UY15" s="87"/>
      <c r="UZ15" s="87"/>
      <c r="VA15" s="87"/>
      <c r="VB15" s="87"/>
      <c r="VC15" s="87"/>
      <c r="VD15" s="87"/>
      <c r="VE15" s="87"/>
      <c r="VF15" s="87"/>
      <c r="VG15" s="87"/>
      <c r="VH15" s="87"/>
      <c r="VI15" s="87"/>
      <c r="VJ15" s="87"/>
      <c r="VK15" s="87"/>
      <c r="VL15" s="87"/>
      <c r="VM15" s="87"/>
      <c r="VN15" s="87"/>
      <c r="VO15" s="87"/>
      <c r="VP15" s="87"/>
      <c r="VQ15" s="87"/>
      <c r="VR15" s="87"/>
      <c r="VS15" s="87"/>
      <c r="VT15" s="87"/>
      <c r="VU15" s="87"/>
      <c r="VV15" s="87"/>
      <c r="VW15" s="87"/>
      <c r="VX15" s="87"/>
      <c r="VY15" s="87"/>
      <c r="VZ15" s="87"/>
      <c r="WA15" s="87"/>
      <c r="WB15" s="87"/>
      <c r="WC15" s="87"/>
      <c r="WD15" s="87"/>
      <c r="WE15" s="87"/>
      <c r="WF15" s="87"/>
      <c r="WG15" s="87"/>
      <c r="WH15" s="87"/>
      <c r="WI15" s="87"/>
      <c r="WJ15" s="87"/>
      <c r="WK15" s="87"/>
      <c r="WL15" s="87"/>
      <c r="WM15" s="87"/>
      <c r="WN15" s="87"/>
      <c r="WO15" s="87"/>
      <c r="WP15" s="87"/>
      <c r="WQ15" s="87"/>
      <c r="WR15" s="87"/>
      <c r="WS15" s="87"/>
      <c r="WT15" s="87"/>
      <c r="WU15" s="87"/>
      <c r="WV15" s="87"/>
      <c r="WW15" s="87"/>
      <c r="WX15" s="87"/>
      <c r="WY15" s="87"/>
      <c r="WZ15" s="87"/>
      <c r="XA15" s="87"/>
      <c r="XB15" s="87"/>
      <c r="XC15" s="87"/>
      <c r="XD15" s="87"/>
      <c r="XE15" s="87"/>
      <c r="XF15" s="87"/>
      <c r="XG15" s="87"/>
      <c r="XH15" s="87"/>
      <c r="XI15" s="87"/>
      <c r="XJ15" s="87"/>
      <c r="XK15" s="87"/>
      <c r="XL15" s="87"/>
      <c r="XM15" s="87"/>
      <c r="XN15" s="87"/>
      <c r="XO15" s="87"/>
      <c r="XP15" s="87"/>
      <c r="XQ15" s="87"/>
      <c r="XR15" s="87"/>
      <c r="XS15" s="87"/>
      <c r="XT15" s="87"/>
      <c r="XU15" s="87"/>
      <c r="XV15" s="87"/>
      <c r="XW15" s="87"/>
      <c r="XX15" s="87"/>
      <c r="XY15" s="87"/>
      <c r="XZ15" s="87"/>
      <c r="YA15" s="87"/>
      <c r="YB15" s="87"/>
      <c r="YC15" s="87"/>
      <c r="YD15" s="87"/>
      <c r="YE15" s="87"/>
      <c r="YF15" s="87"/>
      <c r="YG15" s="87"/>
      <c r="YH15" s="87"/>
      <c r="YI15" s="87"/>
      <c r="YJ15" s="87"/>
      <c r="YK15" s="87"/>
      <c r="YL15" s="87"/>
      <c r="YM15" s="87"/>
      <c r="YN15" s="87"/>
      <c r="YO15" s="87"/>
      <c r="YP15" s="87"/>
      <c r="YQ15" s="87"/>
      <c r="YR15" s="87"/>
      <c r="YS15" s="87"/>
      <c r="YT15" s="87"/>
      <c r="YU15" s="87"/>
      <c r="YV15" s="87"/>
      <c r="YW15" s="87"/>
      <c r="YX15" s="87"/>
      <c r="YY15" s="87"/>
      <c r="YZ15" s="87"/>
      <c r="ZA15" s="87"/>
      <c r="ZB15" s="87"/>
      <c r="ZC15" s="87"/>
      <c r="ZD15" s="87"/>
      <c r="ZE15" s="87"/>
      <c r="ZF15" s="87"/>
      <c r="ZG15" s="87"/>
      <c r="ZH15" s="87"/>
      <c r="ZI15" s="87"/>
      <c r="ZJ15" s="87"/>
      <c r="ZK15" s="87"/>
      <c r="ZL15" s="87"/>
      <c r="ZM15" s="87"/>
      <c r="ZN15" s="87"/>
      <c r="ZO15" s="87"/>
      <c r="ZP15" s="87"/>
      <c r="ZQ15" s="87"/>
      <c r="ZR15" s="87"/>
      <c r="ZS15" s="87"/>
      <c r="ZT15" s="87"/>
      <c r="ZU15" s="87"/>
      <c r="ZV15" s="87"/>
      <c r="ZW15" s="87"/>
      <c r="ZX15" s="87"/>
      <c r="ZY15" s="87"/>
      <c r="ZZ15" s="87"/>
      <c r="AAA15" s="87"/>
      <c r="AAB15" s="87"/>
      <c r="AAC15" s="87"/>
      <c r="AAD15" s="87"/>
      <c r="AAE15" s="87"/>
      <c r="AAF15" s="87"/>
      <c r="AAG15" s="87"/>
      <c r="AAH15" s="87"/>
      <c r="AAI15" s="87"/>
      <c r="AAJ15" s="87"/>
      <c r="AAK15" s="87"/>
      <c r="AAL15" s="87"/>
      <c r="AAM15" s="87"/>
      <c r="AAN15" s="87"/>
      <c r="AAO15" s="87"/>
      <c r="AAP15" s="87"/>
      <c r="AAQ15" s="87"/>
      <c r="AAR15" s="87"/>
      <c r="AAS15" s="87"/>
      <c r="AAT15" s="87"/>
      <c r="AAU15" s="87"/>
      <c r="AAV15" s="87"/>
      <c r="AAW15" s="87"/>
      <c r="AAX15" s="87"/>
      <c r="AAY15" s="87"/>
      <c r="AAZ15" s="87"/>
      <c r="ABA15" s="87"/>
      <c r="ABB15" s="87"/>
      <c r="ABC15" s="87"/>
      <c r="ABD15" s="87"/>
      <c r="ABE15" s="87"/>
      <c r="ABF15" s="87"/>
      <c r="ABG15" s="87"/>
      <c r="ABH15" s="87"/>
      <c r="ABI15" s="87"/>
      <c r="ABJ15" s="87"/>
      <c r="ABK15" s="87"/>
      <c r="ABL15" s="87"/>
      <c r="ABM15" s="87"/>
      <c r="ABN15" s="87"/>
      <c r="ABO15" s="87"/>
      <c r="ABP15" s="87"/>
      <c r="ABQ15" s="87"/>
      <c r="ABR15" s="87"/>
      <c r="ABS15" s="87"/>
      <c r="ABT15" s="87"/>
      <c r="ABU15" s="87"/>
      <c r="ABV15" s="87"/>
      <c r="ABW15" s="87"/>
      <c r="ABX15" s="87"/>
      <c r="ABY15" s="87"/>
      <c r="ABZ15" s="87"/>
      <c r="ACA15" s="87"/>
      <c r="ACB15" s="87"/>
      <c r="ACC15" s="87"/>
      <c r="ACD15" s="87"/>
      <c r="ACE15" s="87"/>
      <c r="ACF15" s="87"/>
      <c r="ACG15" s="87"/>
      <c r="ACH15" s="87"/>
      <c r="ACI15" s="87"/>
      <c r="ACJ15" s="87"/>
      <c r="ACK15" s="87"/>
      <c r="ACL15" s="87"/>
      <c r="ACM15" s="87"/>
      <c r="ACN15" s="87"/>
      <c r="ACO15" s="87"/>
      <c r="ACP15" s="87"/>
      <c r="ACQ15" s="87"/>
      <c r="ACR15" s="87"/>
      <c r="ACS15" s="87"/>
      <c r="ACT15" s="87"/>
      <c r="ACU15" s="87"/>
      <c r="ACV15" s="87"/>
      <c r="ACW15" s="87"/>
      <c r="ACX15" s="87"/>
      <c r="ACY15" s="87"/>
      <c r="ACZ15" s="87"/>
      <c r="ADA15" s="87"/>
      <c r="ADB15" s="87"/>
      <c r="ADC15" s="87"/>
      <c r="ADD15" s="87"/>
      <c r="ADE15" s="87"/>
      <c r="ADF15" s="87"/>
      <c r="ADG15" s="87"/>
      <c r="ADH15" s="87"/>
      <c r="ADI15" s="87"/>
      <c r="ADJ15" s="87"/>
      <c r="ADK15" s="87"/>
      <c r="ADL15" s="87"/>
      <c r="ADM15" s="87"/>
      <c r="ADN15" s="87"/>
      <c r="ADO15" s="87"/>
      <c r="ADP15" s="87"/>
      <c r="ADQ15" s="87"/>
      <c r="ADR15" s="87"/>
      <c r="ADS15" s="87"/>
      <c r="ADT15" s="87"/>
      <c r="ADU15" s="87"/>
      <c r="ADV15" s="87"/>
      <c r="ADW15" s="87"/>
      <c r="ADX15" s="87"/>
      <c r="ADY15" s="87"/>
      <c r="ADZ15" s="87"/>
      <c r="AEA15" s="87"/>
      <c r="AEB15" s="87"/>
      <c r="AEC15" s="87"/>
      <c r="AED15" s="87"/>
      <c r="AEE15" s="87"/>
      <c r="AEF15" s="87"/>
      <c r="AEG15" s="87"/>
      <c r="AEH15" s="87"/>
      <c r="AEI15" s="87"/>
      <c r="AEJ15" s="87"/>
      <c r="AEK15" s="87"/>
      <c r="AEL15" s="87"/>
      <c r="AEM15" s="87"/>
      <c r="AEN15" s="87"/>
      <c r="AEO15" s="87"/>
      <c r="AEP15" s="87"/>
      <c r="AEQ15" s="87"/>
      <c r="AER15" s="87"/>
      <c r="AES15" s="87"/>
      <c r="AET15" s="87"/>
      <c r="AEU15" s="87"/>
      <c r="AEV15" s="87"/>
      <c r="AEW15" s="87"/>
      <c r="AEX15" s="87"/>
      <c r="AEY15" s="87"/>
      <c r="AEZ15" s="87"/>
      <c r="AFA15" s="87"/>
      <c r="AFB15" s="87"/>
      <c r="AFC15" s="87"/>
      <c r="AFD15" s="87"/>
      <c r="AFE15" s="87"/>
      <c r="AFF15" s="87"/>
      <c r="AFG15" s="87"/>
      <c r="AFH15" s="87"/>
      <c r="AFI15" s="87"/>
      <c r="AFJ15" s="87"/>
      <c r="AFK15" s="87"/>
      <c r="AFL15" s="87"/>
      <c r="AFM15" s="87"/>
      <c r="AFN15" s="87"/>
      <c r="AFO15" s="87"/>
      <c r="AFP15" s="87"/>
      <c r="AFQ15" s="87"/>
      <c r="AFR15" s="87"/>
      <c r="AFS15" s="87"/>
      <c r="AFT15" s="87"/>
      <c r="AFU15" s="87"/>
      <c r="AFV15" s="87"/>
      <c r="AFW15" s="87"/>
      <c r="AFX15" s="87"/>
    </row>
    <row r="16" spans="1:856" ht="12.75" customHeight="1" x14ac:dyDescent="0.35">
      <c r="A16" s="53" t="s">
        <v>12</v>
      </c>
      <c r="B16" s="86"/>
      <c r="C16" s="86"/>
      <c r="D16" s="68"/>
      <c r="E16" s="45"/>
      <c r="F16" s="8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  <c r="IX16" s="87"/>
      <c r="IY16" s="87"/>
      <c r="IZ16" s="87"/>
      <c r="JA16" s="87"/>
      <c r="JB16" s="87"/>
      <c r="JC16" s="87"/>
      <c r="JD16" s="87"/>
      <c r="JE16" s="87"/>
      <c r="JF16" s="87"/>
      <c r="JG16" s="87"/>
      <c r="JH16" s="87"/>
      <c r="JI16" s="87"/>
      <c r="JJ16" s="87"/>
      <c r="JK16" s="87"/>
      <c r="JL16" s="87"/>
      <c r="JM16" s="87"/>
      <c r="JN16" s="87"/>
      <c r="JO16" s="87"/>
      <c r="JP16" s="87"/>
      <c r="JQ16" s="87"/>
      <c r="JR16" s="87"/>
      <c r="JS16" s="87"/>
      <c r="JT16" s="87"/>
      <c r="JU16" s="87"/>
      <c r="JV16" s="87"/>
      <c r="JW16" s="87"/>
      <c r="JX16" s="87"/>
      <c r="JY16" s="87"/>
      <c r="JZ16" s="87"/>
      <c r="KA16" s="87"/>
      <c r="KB16" s="87"/>
      <c r="KC16" s="87"/>
      <c r="KD16" s="87"/>
      <c r="KE16" s="87"/>
      <c r="KF16" s="87"/>
      <c r="KG16" s="87"/>
      <c r="KH16" s="87"/>
      <c r="KI16" s="87"/>
      <c r="KJ16" s="87"/>
      <c r="KK16" s="87"/>
      <c r="KL16" s="87"/>
      <c r="KM16" s="87"/>
      <c r="KN16" s="87"/>
      <c r="KO16" s="87"/>
      <c r="KP16" s="87"/>
      <c r="KQ16" s="87"/>
      <c r="KR16" s="87"/>
      <c r="KS16" s="87"/>
      <c r="KT16" s="87"/>
      <c r="KU16" s="87"/>
      <c r="KV16" s="87"/>
      <c r="KW16" s="87"/>
      <c r="KX16" s="87"/>
      <c r="KY16" s="87"/>
      <c r="KZ16" s="87"/>
      <c r="LA16" s="87"/>
      <c r="LB16" s="87"/>
      <c r="LC16" s="87"/>
      <c r="LD16" s="87"/>
      <c r="LE16" s="87"/>
      <c r="LF16" s="87"/>
      <c r="LG16" s="87"/>
      <c r="LH16" s="87"/>
      <c r="LI16" s="87"/>
      <c r="LJ16" s="87"/>
      <c r="LK16" s="87"/>
      <c r="LL16" s="87"/>
      <c r="LM16" s="87"/>
      <c r="LN16" s="87"/>
      <c r="LO16" s="87"/>
      <c r="LP16" s="87"/>
      <c r="LQ16" s="87"/>
      <c r="LR16" s="87"/>
      <c r="LS16" s="87"/>
      <c r="LT16" s="87"/>
      <c r="LU16" s="87"/>
      <c r="LV16" s="87"/>
      <c r="LW16" s="87"/>
      <c r="LX16" s="87"/>
      <c r="LY16" s="87"/>
      <c r="LZ16" s="87"/>
      <c r="MA16" s="87"/>
      <c r="MB16" s="87"/>
      <c r="MC16" s="87"/>
      <c r="MD16" s="87"/>
      <c r="ME16" s="87"/>
      <c r="MF16" s="87"/>
      <c r="MG16" s="87"/>
      <c r="MH16" s="87"/>
      <c r="MI16" s="87"/>
      <c r="MJ16" s="87"/>
      <c r="MK16" s="87"/>
      <c r="ML16" s="87"/>
      <c r="MM16" s="87"/>
      <c r="MN16" s="87"/>
      <c r="MO16" s="87"/>
      <c r="MP16" s="87"/>
      <c r="MQ16" s="87"/>
      <c r="MR16" s="87"/>
      <c r="MS16" s="87"/>
      <c r="MT16" s="87"/>
      <c r="MU16" s="87"/>
      <c r="MV16" s="87"/>
      <c r="MW16" s="87"/>
      <c r="MX16" s="87"/>
      <c r="MY16" s="87"/>
      <c r="MZ16" s="87"/>
      <c r="NA16" s="87"/>
      <c r="NB16" s="87"/>
      <c r="NC16" s="87"/>
      <c r="ND16" s="87"/>
      <c r="NE16" s="87"/>
      <c r="NF16" s="87"/>
      <c r="NG16" s="87"/>
      <c r="NH16" s="87"/>
      <c r="NI16" s="87"/>
      <c r="NJ16" s="87"/>
      <c r="NK16" s="87"/>
      <c r="NL16" s="87"/>
      <c r="NM16" s="87"/>
      <c r="NN16" s="87"/>
      <c r="NO16" s="87"/>
      <c r="NP16" s="87"/>
      <c r="NQ16" s="87"/>
      <c r="NR16" s="87"/>
      <c r="NS16" s="87"/>
      <c r="NT16" s="87"/>
      <c r="NU16" s="87"/>
      <c r="NV16" s="87"/>
      <c r="NW16" s="87"/>
      <c r="NX16" s="87"/>
      <c r="NY16" s="87"/>
      <c r="NZ16" s="87"/>
      <c r="OA16" s="87"/>
      <c r="OB16" s="87"/>
      <c r="OC16" s="87"/>
      <c r="OD16" s="87"/>
      <c r="OE16" s="87"/>
      <c r="OF16" s="87"/>
      <c r="OG16" s="87"/>
      <c r="OH16" s="87"/>
      <c r="OI16" s="87"/>
      <c r="OJ16" s="87"/>
      <c r="OK16" s="87"/>
      <c r="OL16" s="87"/>
      <c r="OM16" s="87"/>
      <c r="ON16" s="87"/>
      <c r="OO16" s="87"/>
      <c r="OP16" s="87"/>
      <c r="OQ16" s="87"/>
      <c r="OR16" s="87"/>
      <c r="OS16" s="87"/>
      <c r="OT16" s="87"/>
      <c r="OU16" s="87"/>
      <c r="OV16" s="87"/>
      <c r="OW16" s="87"/>
      <c r="OX16" s="87"/>
      <c r="OY16" s="87"/>
      <c r="OZ16" s="87"/>
      <c r="PA16" s="87"/>
      <c r="PB16" s="87"/>
      <c r="PC16" s="87"/>
      <c r="PD16" s="87"/>
      <c r="PE16" s="87"/>
      <c r="PF16" s="87"/>
      <c r="PG16" s="87"/>
      <c r="PH16" s="87"/>
      <c r="PI16" s="87"/>
      <c r="PJ16" s="87"/>
      <c r="PK16" s="87"/>
      <c r="PL16" s="87"/>
      <c r="PM16" s="87"/>
      <c r="PN16" s="87"/>
      <c r="PO16" s="87"/>
      <c r="PP16" s="87"/>
      <c r="PQ16" s="87"/>
      <c r="PR16" s="87"/>
      <c r="PS16" s="87"/>
      <c r="PT16" s="87"/>
      <c r="PU16" s="87"/>
      <c r="PV16" s="87"/>
      <c r="PW16" s="87"/>
      <c r="PX16" s="87"/>
      <c r="PY16" s="87"/>
      <c r="PZ16" s="87"/>
      <c r="QA16" s="87"/>
      <c r="QB16" s="87"/>
      <c r="QC16" s="87"/>
      <c r="QD16" s="87"/>
      <c r="QE16" s="87"/>
      <c r="QF16" s="87"/>
      <c r="QG16" s="87"/>
      <c r="QH16" s="87"/>
      <c r="QI16" s="87"/>
      <c r="QJ16" s="87"/>
      <c r="QK16" s="87"/>
      <c r="QL16" s="87"/>
      <c r="QM16" s="87"/>
      <c r="QN16" s="87"/>
      <c r="QO16" s="87"/>
      <c r="QP16" s="87"/>
      <c r="QQ16" s="87"/>
      <c r="QR16" s="87"/>
      <c r="QS16" s="87"/>
      <c r="QT16" s="87"/>
      <c r="QU16" s="87"/>
      <c r="QV16" s="87"/>
      <c r="QW16" s="87"/>
      <c r="QX16" s="87"/>
      <c r="QY16" s="87"/>
      <c r="QZ16" s="87"/>
      <c r="RA16" s="87"/>
      <c r="RB16" s="87"/>
      <c r="RC16" s="87"/>
      <c r="RD16" s="87"/>
      <c r="RE16" s="87"/>
      <c r="RF16" s="87"/>
      <c r="RG16" s="87"/>
      <c r="RH16" s="87"/>
      <c r="RI16" s="87"/>
      <c r="RJ16" s="87"/>
      <c r="RK16" s="87"/>
      <c r="RL16" s="87"/>
      <c r="RM16" s="87"/>
      <c r="RN16" s="87"/>
      <c r="RO16" s="87"/>
      <c r="RP16" s="87"/>
      <c r="RQ16" s="87"/>
      <c r="RR16" s="87"/>
      <c r="RS16" s="87"/>
      <c r="RT16" s="87"/>
      <c r="RU16" s="87"/>
      <c r="RV16" s="87"/>
      <c r="RW16" s="87"/>
      <c r="RX16" s="87"/>
      <c r="RY16" s="87"/>
      <c r="RZ16" s="87"/>
      <c r="SA16" s="87"/>
      <c r="SB16" s="87"/>
      <c r="SC16" s="87"/>
      <c r="SD16" s="87"/>
      <c r="SE16" s="87"/>
      <c r="SF16" s="87"/>
      <c r="SG16" s="87"/>
      <c r="SH16" s="87"/>
      <c r="SI16" s="87"/>
      <c r="SJ16" s="87"/>
      <c r="SK16" s="87"/>
      <c r="SL16" s="87"/>
      <c r="SM16" s="87"/>
      <c r="SN16" s="87"/>
      <c r="SO16" s="87"/>
      <c r="SP16" s="87"/>
      <c r="SQ16" s="87"/>
      <c r="SR16" s="87"/>
      <c r="SS16" s="87"/>
      <c r="ST16" s="87"/>
      <c r="SU16" s="87"/>
      <c r="SV16" s="87"/>
      <c r="SW16" s="87"/>
      <c r="SX16" s="87"/>
      <c r="SY16" s="87"/>
      <c r="SZ16" s="87"/>
      <c r="TA16" s="87"/>
      <c r="TB16" s="87"/>
      <c r="TC16" s="87"/>
      <c r="TD16" s="87"/>
      <c r="TE16" s="87"/>
      <c r="TF16" s="87"/>
      <c r="TG16" s="87"/>
      <c r="TH16" s="87"/>
      <c r="TI16" s="87"/>
      <c r="TJ16" s="87"/>
      <c r="TK16" s="87"/>
      <c r="TL16" s="87"/>
      <c r="TM16" s="87"/>
      <c r="TN16" s="87"/>
      <c r="TO16" s="87"/>
      <c r="TP16" s="87"/>
      <c r="TQ16" s="87"/>
      <c r="TR16" s="87"/>
      <c r="TS16" s="87"/>
      <c r="TT16" s="87"/>
      <c r="TU16" s="87"/>
      <c r="TV16" s="87"/>
      <c r="TW16" s="87"/>
      <c r="TX16" s="87"/>
      <c r="TY16" s="87"/>
      <c r="TZ16" s="87"/>
      <c r="UA16" s="87"/>
      <c r="UB16" s="87"/>
      <c r="UC16" s="87"/>
      <c r="UD16" s="87"/>
      <c r="UE16" s="87"/>
      <c r="UF16" s="87"/>
      <c r="UG16" s="87"/>
      <c r="UH16" s="87"/>
      <c r="UI16" s="87"/>
      <c r="UJ16" s="87"/>
      <c r="UK16" s="87"/>
      <c r="UL16" s="87"/>
      <c r="UM16" s="87"/>
      <c r="UN16" s="87"/>
      <c r="UO16" s="87"/>
      <c r="UP16" s="87"/>
      <c r="UQ16" s="87"/>
      <c r="UR16" s="87"/>
      <c r="US16" s="87"/>
      <c r="UT16" s="87"/>
      <c r="UU16" s="87"/>
      <c r="UV16" s="87"/>
      <c r="UW16" s="87"/>
      <c r="UX16" s="87"/>
      <c r="UY16" s="87"/>
      <c r="UZ16" s="87"/>
      <c r="VA16" s="87"/>
      <c r="VB16" s="87"/>
      <c r="VC16" s="87"/>
      <c r="VD16" s="87"/>
      <c r="VE16" s="87"/>
      <c r="VF16" s="87"/>
      <c r="VG16" s="87"/>
      <c r="VH16" s="87"/>
      <c r="VI16" s="87"/>
      <c r="VJ16" s="87"/>
      <c r="VK16" s="87"/>
      <c r="VL16" s="87"/>
      <c r="VM16" s="87"/>
      <c r="VN16" s="87"/>
      <c r="VO16" s="87"/>
      <c r="VP16" s="87"/>
      <c r="VQ16" s="87"/>
      <c r="VR16" s="87"/>
      <c r="VS16" s="87"/>
      <c r="VT16" s="87"/>
      <c r="VU16" s="87"/>
      <c r="VV16" s="87"/>
      <c r="VW16" s="87"/>
      <c r="VX16" s="87"/>
      <c r="VY16" s="87"/>
      <c r="VZ16" s="87"/>
      <c r="WA16" s="87"/>
      <c r="WB16" s="87"/>
      <c r="WC16" s="87"/>
      <c r="WD16" s="87"/>
      <c r="WE16" s="87"/>
      <c r="WF16" s="87"/>
      <c r="WG16" s="87"/>
      <c r="WH16" s="87"/>
      <c r="WI16" s="87"/>
      <c r="WJ16" s="87"/>
      <c r="WK16" s="87"/>
      <c r="WL16" s="87"/>
      <c r="WM16" s="87"/>
      <c r="WN16" s="87"/>
      <c r="WO16" s="87"/>
      <c r="WP16" s="87"/>
      <c r="WQ16" s="87"/>
      <c r="WR16" s="87"/>
      <c r="WS16" s="87"/>
      <c r="WT16" s="87"/>
      <c r="WU16" s="87"/>
      <c r="WV16" s="87"/>
      <c r="WW16" s="87"/>
      <c r="WX16" s="87"/>
      <c r="WY16" s="87"/>
      <c r="WZ16" s="87"/>
      <c r="XA16" s="87"/>
      <c r="XB16" s="87"/>
      <c r="XC16" s="87"/>
      <c r="XD16" s="87"/>
      <c r="XE16" s="87"/>
      <c r="XF16" s="87"/>
      <c r="XG16" s="87"/>
      <c r="XH16" s="87"/>
      <c r="XI16" s="87"/>
      <c r="XJ16" s="87"/>
      <c r="XK16" s="87"/>
      <c r="XL16" s="87"/>
      <c r="XM16" s="87"/>
      <c r="XN16" s="87"/>
      <c r="XO16" s="87"/>
      <c r="XP16" s="87"/>
      <c r="XQ16" s="87"/>
      <c r="XR16" s="87"/>
      <c r="XS16" s="87"/>
      <c r="XT16" s="87"/>
      <c r="XU16" s="87"/>
      <c r="XV16" s="87"/>
      <c r="XW16" s="87"/>
      <c r="XX16" s="87"/>
      <c r="XY16" s="87"/>
      <c r="XZ16" s="87"/>
      <c r="YA16" s="87"/>
      <c r="YB16" s="87"/>
      <c r="YC16" s="87"/>
      <c r="YD16" s="87"/>
      <c r="YE16" s="87"/>
      <c r="YF16" s="87"/>
      <c r="YG16" s="87"/>
      <c r="YH16" s="87"/>
      <c r="YI16" s="87"/>
      <c r="YJ16" s="87"/>
      <c r="YK16" s="87"/>
      <c r="YL16" s="87"/>
      <c r="YM16" s="87"/>
      <c r="YN16" s="87"/>
      <c r="YO16" s="87"/>
      <c r="YP16" s="87"/>
      <c r="YQ16" s="87"/>
      <c r="YR16" s="87"/>
      <c r="YS16" s="87"/>
      <c r="YT16" s="87"/>
      <c r="YU16" s="87"/>
      <c r="YV16" s="87"/>
      <c r="YW16" s="87"/>
      <c r="YX16" s="87"/>
      <c r="YY16" s="87"/>
      <c r="YZ16" s="87"/>
      <c r="ZA16" s="87"/>
      <c r="ZB16" s="87"/>
      <c r="ZC16" s="87"/>
      <c r="ZD16" s="87"/>
      <c r="ZE16" s="87"/>
      <c r="ZF16" s="87"/>
      <c r="ZG16" s="87"/>
      <c r="ZH16" s="87"/>
      <c r="ZI16" s="87"/>
      <c r="ZJ16" s="87"/>
      <c r="ZK16" s="87"/>
      <c r="ZL16" s="87"/>
      <c r="ZM16" s="87"/>
      <c r="ZN16" s="87"/>
      <c r="ZO16" s="87"/>
      <c r="ZP16" s="87"/>
      <c r="ZQ16" s="87"/>
      <c r="ZR16" s="87"/>
      <c r="ZS16" s="87"/>
      <c r="ZT16" s="87"/>
      <c r="ZU16" s="87"/>
      <c r="ZV16" s="87"/>
      <c r="ZW16" s="87"/>
      <c r="ZX16" s="87"/>
      <c r="ZY16" s="87"/>
      <c r="ZZ16" s="87"/>
      <c r="AAA16" s="87"/>
      <c r="AAB16" s="87"/>
      <c r="AAC16" s="87"/>
      <c r="AAD16" s="87"/>
      <c r="AAE16" s="87"/>
      <c r="AAF16" s="87"/>
      <c r="AAG16" s="87"/>
      <c r="AAH16" s="87"/>
      <c r="AAI16" s="87"/>
      <c r="AAJ16" s="87"/>
      <c r="AAK16" s="87"/>
      <c r="AAL16" s="87"/>
      <c r="AAM16" s="87"/>
      <c r="AAN16" s="87"/>
      <c r="AAO16" s="87"/>
      <c r="AAP16" s="87"/>
      <c r="AAQ16" s="87"/>
      <c r="AAR16" s="87"/>
      <c r="AAS16" s="87"/>
      <c r="AAT16" s="87"/>
      <c r="AAU16" s="87"/>
      <c r="AAV16" s="87"/>
      <c r="AAW16" s="87"/>
      <c r="AAX16" s="87"/>
      <c r="AAY16" s="87"/>
      <c r="AAZ16" s="87"/>
      <c r="ABA16" s="87"/>
      <c r="ABB16" s="87"/>
      <c r="ABC16" s="87"/>
      <c r="ABD16" s="87"/>
      <c r="ABE16" s="87"/>
      <c r="ABF16" s="87"/>
      <c r="ABG16" s="87"/>
      <c r="ABH16" s="87"/>
      <c r="ABI16" s="87"/>
      <c r="ABJ16" s="87"/>
      <c r="ABK16" s="87"/>
      <c r="ABL16" s="87"/>
      <c r="ABM16" s="87"/>
      <c r="ABN16" s="87"/>
      <c r="ABO16" s="87"/>
      <c r="ABP16" s="87"/>
      <c r="ABQ16" s="87"/>
      <c r="ABR16" s="87"/>
      <c r="ABS16" s="87"/>
      <c r="ABT16" s="87"/>
      <c r="ABU16" s="87"/>
      <c r="ABV16" s="87"/>
      <c r="ABW16" s="87"/>
      <c r="ABX16" s="87"/>
      <c r="ABY16" s="87"/>
      <c r="ABZ16" s="87"/>
      <c r="ACA16" s="87"/>
      <c r="ACB16" s="87"/>
      <c r="ACC16" s="87"/>
      <c r="ACD16" s="87"/>
      <c r="ACE16" s="87"/>
      <c r="ACF16" s="87"/>
      <c r="ACG16" s="87"/>
      <c r="ACH16" s="87"/>
      <c r="ACI16" s="87"/>
      <c r="ACJ16" s="87"/>
      <c r="ACK16" s="87"/>
      <c r="ACL16" s="87"/>
      <c r="ACM16" s="87"/>
      <c r="ACN16" s="87"/>
      <c r="ACO16" s="87"/>
      <c r="ACP16" s="87"/>
      <c r="ACQ16" s="87"/>
      <c r="ACR16" s="87"/>
      <c r="ACS16" s="87"/>
      <c r="ACT16" s="87"/>
      <c r="ACU16" s="87"/>
      <c r="ACV16" s="87"/>
      <c r="ACW16" s="87"/>
      <c r="ACX16" s="87"/>
      <c r="ACY16" s="87"/>
      <c r="ACZ16" s="87"/>
      <c r="ADA16" s="87"/>
      <c r="ADB16" s="87"/>
      <c r="ADC16" s="87"/>
      <c r="ADD16" s="87"/>
      <c r="ADE16" s="87"/>
      <c r="ADF16" s="87"/>
      <c r="ADG16" s="87"/>
      <c r="ADH16" s="87"/>
      <c r="ADI16" s="87"/>
      <c r="ADJ16" s="87"/>
      <c r="ADK16" s="87"/>
      <c r="ADL16" s="87"/>
      <c r="ADM16" s="87"/>
      <c r="ADN16" s="87"/>
      <c r="ADO16" s="87"/>
      <c r="ADP16" s="87"/>
      <c r="ADQ16" s="87"/>
      <c r="ADR16" s="87"/>
      <c r="ADS16" s="87"/>
      <c r="ADT16" s="87"/>
      <c r="ADU16" s="87"/>
      <c r="ADV16" s="87"/>
      <c r="ADW16" s="87"/>
      <c r="ADX16" s="87"/>
      <c r="ADY16" s="87"/>
      <c r="ADZ16" s="87"/>
      <c r="AEA16" s="87"/>
      <c r="AEB16" s="87"/>
      <c r="AEC16" s="87"/>
      <c r="AED16" s="87"/>
      <c r="AEE16" s="87"/>
      <c r="AEF16" s="87"/>
      <c r="AEG16" s="87"/>
      <c r="AEH16" s="87"/>
      <c r="AEI16" s="87"/>
      <c r="AEJ16" s="87"/>
      <c r="AEK16" s="87"/>
      <c r="AEL16" s="87"/>
      <c r="AEM16" s="87"/>
      <c r="AEN16" s="87"/>
      <c r="AEO16" s="87"/>
      <c r="AEP16" s="87"/>
      <c r="AEQ16" s="87"/>
      <c r="AER16" s="87"/>
      <c r="AES16" s="87"/>
      <c r="AET16" s="87"/>
      <c r="AEU16" s="87"/>
      <c r="AEV16" s="87"/>
      <c r="AEW16" s="87"/>
      <c r="AEX16" s="87"/>
      <c r="AEY16" s="87"/>
      <c r="AEZ16" s="87"/>
      <c r="AFA16" s="87"/>
      <c r="AFB16" s="87"/>
      <c r="AFC16" s="87"/>
      <c r="AFD16" s="87"/>
      <c r="AFE16" s="87"/>
      <c r="AFF16" s="87"/>
      <c r="AFG16" s="87"/>
      <c r="AFH16" s="87"/>
      <c r="AFI16" s="87"/>
      <c r="AFJ16" s="87"/>
      <c r="AFK16" s="87"/>
      <c r="AFL16" s="87"/>
      <c r="AFM16" s="87"/>
      <c r="AFN16" s="87"/>
      <c r="AFO16" s="87"/>
      <c r="AFP16" s="87"/>
      <c r="AFQ16" s="87"/>
      <c r="AFR16" s="87"/>
      <c r="AFS16" s="87"/>
      <c r="AFT16" s="87"/>
      <c r="AFU16" s="87"/>
      <c r="AFV16" s="87"/>
      <c r="AFW16" s="87"/>
      <c r="AFX16" s="87"/>
    </row>
    <row r="17" spans="1:856" ht="12.75" customHeight="1" x14ac:dyDescent="0.35">
      <c r="A17" s="53" t="s">
        <v>13</v>
      </c>
      <c r="B17" s="86"/>
      <c r="C17" s="86"/>
      <c r="D17" s="68"/>
      <c r="E17" s="45"/>
      <c r="F17" s="8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  <c r="IX17" s="87"/>
      <c r="IY17" s="87"/>
      <c r="IZ17" s="87"/>
      <c r="JA17" s="87"/>
      <c r="JB17" s="87"/>
      <c r="JC17" s="87"/>
      <c r="JD17" s="87"/>
      <c r="JE17" s="87"/>
      <c r="JF17" s="87"/>
      <c r="JG17" s="87"/>
      <c r="JH17" s="87"/>
      <c r="JI17" s="87"/>
      <c r="JJ17" s="87"/>
      <c r="JK17" s="87"/>
      <c r="JL17" s="87"/>
      <c r="JM17" s="87"/>
      <c r="JN17" s="87"/>
      <c r="JO17" s="87"/>
      <c r="JP17" s="87"/>
      <c r="JQ17" s="87"/>
      <c r="JR17" s="87"/>
      <c r="JS17" s="87"/>
      <c r="JT17" s="87"/>
      <c r="JU17" s="87"/>
      <c r="JV17" s="87"/>
      <c r="JW17" s="87"/>
      <c r="JX17" s="87"/>
      <c r="JY17" s="87"/>
      <c r="JZ17" s="87"/>
      <c r="KA17" s="87"/>
      <c r="KB17" s="87"/>
      <c r="KC17" s="87"/>
      <c r="KD17" s="87"/>
      <c r="KE17" s="87"/>
      <c r="KF17" s="87"/>
      <c r="KG17" s="87"/>
      <c r="KH17" s="87"/>
      <c r="KI17" s="87"/>
      <c r="KJ17" s="87"/>
      <c r="KK17" s="87"/>
      <c r="KL17" s="87"/>
      <c r="KM17" s="87"/>
      <c r="KN17" s="87"/>
      <c r="KO17" s="87"/>
      <c r="KP17" s="87"/>
      <c r="KQ17" s="87"/>
      <c r="KR17" s="87"/>
      <c r="KS17" s="87"/>
      <c r="KT17" s="87"/>
      <c r="KU17" s="87"/>
      <c r="KV17" s="87"/>
      <c r="KW17" s="87"/>
      <c r="KX17" s="87"/>
      <c r="KY17" s="87"/>
      <c r="KZ17" s="87"/>
      <c r="LA17" s="87"/>
      <c r="LB17" s="87"/>
      <c r="LC17" s="87"/>
      <c r="LD17" s="87"/>
      <c r="LE17" s="87"/>
      <c r="LF17" s="87"/>
      <c r="LG17" s="87"/>
      <c r="LH17" s="87"/>
      <c r="LI17" s="87"/>
      <c r="LJ17" s="87"/>
      <c r="LK17" s="87"/>
      <c r="LL17" s="87"/>
      <c r="LM17" s="87"/>
      <c r="LN17" s="87"/>
      <c r="LO17" s="87"/>
      <c r="LP17" s="87"/>
      <c r="LQ17" s="87"/>
      <c r="LR17" s="87"/>
      <c r="LS17" s="87"/>
      <c r="LT17" s="87"/>
      <c r="LU17" s="87"/>
      <c r="LV17" s="87"/>
      <c r="LW17" s="87"/>
      <c r="LX17" s="87"/>
      <c r="LY17" s="87"/>
      <c r="LZ17" s="87"/>
      <c r="MA17" s="87"/>
      <c r="MB17" s="87"/>
      <c r="MC17" s="87"/>
      <c r="MD17" s="87"/>
      <c r="ME17" s="87"/>
      <c r="MF17" s="87"/>
      <c r="MG17" s="87"/>
      <c r="MH17" s="87"/>
      <c r="MI17" s="87"/>
      <c r="MJ17" s="87"/>
      <c r="MK17" s="87"/>
      <c r="ML17" s="87"/>
      <c r="MM17" s="87"/>
      <c r="MN17" s="87"/>
      <c r="MO17" s="87"/>
      <c r="MP17" s="87"/>
      <c r="MQ17" s="87"/>
      <c r="MR17" s="87"/>
      <c r="MS17" s="87"/>
      <c r="MT17" s="87"/>
      <c r="MU17" s="87"/>
      <c r="MV17" s="87"/>
      <c r="MW17" s="87"/>
      <c r="MX17" s="87"/>
      <c r="MY17" s="87"/>
      <c r="MZ17" s="87"/>
      <c r="NA17" s="87"/>
      <c r="NB17" s="87"/>
      <c r="NC17" s="87"/>
      <c r="ND17" s="87"/>
      <c r="NE17" s="87"/>
      <c r="NF17" s="87"/>
      <c r="NG17" s="87"/>
      <c r="NH17" s="87"/>
      <c r="NI17" s="87"/>
      <c r="NJ17" s="87"/>
      <c r="NK17" s="87"/>
      <c r="NL17" s="87"/>
      <c r="NM17" s="87"/>
      <c r="NN17" s="87"/>
      <c r="NO17" s="87"/>
      <c r="NP17" s="87"/>
      <c r="NQ17" s="87"/>
      <c r="NR17" s="87"/>
      <c r="NS17" s="87"/>
      <c r="NT17" s="87"/>
      <c r="NU17" s="87"/>
      <c r="NV17" s="87"/>
      <c r="NW17" s="87"/>
      <c r="NX17" s="87"/>
      <c r="NY17" s="87"/>
      <c r="NZ17" s="87"/>
      <c r="OA17" s="87"/>
      <c r="OB17" s="87"/>
      <c r="OC17" s="87"/>
      <c r="OD17" s="87"/>
      <c r="OE17" s="87"/>
      <c r="OF17" s="87"/>
      <c r="OG17" s="87"/>
      <c r="OH17" s="87"/>
      <c r="OI17" s="87"/>
      <c r="OJ17" s="87"/>
      <c r="OK17" s="87"/>
      <c r="OL17" s="87"/>
      <c r="OM17" s="87"/>
      <c r="ON17" s="87"/>
      <c r="OO17" s="87"/>
      <c r="OP17" s="87"/>
      <c r="OQ17" s="87"/>
      <c r="OR17" s="87"/>
      <c r="OS17" s="87"/>
      <c r="OT17" s="87"/>
      <c r="OU17" s="87"/>
      <c r="OV17" s="87"/>
      <c r="OW17" s="87"/>
      <c r="OX17" s="87"/>
      <c r="OY17" s="87"/>
      <c r="OZ17" s="87"/>
      <c r="PA17" s="87"/>
      <c r="PB17" s="87"/>
      <c r="PC17" s="87"/>
      <c r="PD17" s="87"/>
      <c r="PE17" s="87"/>
      <c r="PF17" s="87"/>
      <c r="PG17" s="87"/>
      <c r="PH17" s="87"/>
      <c r="PI17" s="87"/>
      <c r="PJ17" s="87"/>
      <c r="PK17" s="87"/>
      <c r="PL17" s="87"/>
      <c r="PM17" s="87"/>
      <c r="PN17" s="87"/>
      <c r="PO17" s="87"/>
      <c r="PP17" s="87"/>
      <c r="PQ17" s="87"/>
      <c r="PR17" s="87"/>
      <c r="PS17" s="87"/>
      <c r="PT17" s="87"/>
      <c r="PU17" s="87"/>
      <c r="PV17" s="87"/>
      <c r="PW17" s="87"/>
      <c r="PX17" s="87"/>
      <c r="PY17" s="87"/>
      <c r="PZ17" s="87"/>
      <c r="QA17" s="87"/>
      <c r="QB17" s="87"/>
      <c r="QC17" s="87"/>
      <c r="QD17" s="87"/>
      <c r="QE17" s="87"/>
      <c r="QF17" s="87"/>
      <c r="QG17" s="87"/>
      <c r="QH17" s="87"/>
      <c r="QI17" s="87"/>
      <c r="QJ17" s="87"/>
      <c r="QK17" s="87"/>
      <c r="QL17" s="87"/>
      <c r="QM17" s="87"/>
      <c r="QN17" s="87"/>
      <c r="QO17" s="87"/>
      <c r="QP17" s="87"/>
      <c r="QQ17" s="87"/>
      <c r="QR17" s="87"/>
      <c r="QS17" s="87"/>
      <c r="QT17" s="87"/>
      <c r="QU17" s="87"/>
      <c r="QV17" s="87"/>
      <c r="QW17" s="87"/>
      <c r="QX17" s="87"/>
      <c r="QY17" s="87"/>
      <c r="QZ17" s="87"/>
      <c r="RA17" s="87"/>
      <c r="RB17" s="87"/>
      <c r="RC17" s="87"/>
      <c r="RD17" s="87"/>
      <c r="RE17" s="87"/>
      <c r="RF17" s="87"/>
      <c r="RG17" s="87"/>
      <c r="RH17" s="87"/>
      <c r="RI17" s="87"/>
      <c r="RJ17" s="87"/>
      <c r="RK17" s="87"/>
      <c r="RL17" s="87"/>
      <c r="RM17" s="87"/>
      <c r="RN17" s="87"/>
      <c r="RO17" s="87"/>
      <c r="RP17" s="87"/>
      <c r="RQ17" s="87"/>
      <c r="RR17" s="87"/>
      <c r="RS17" s="87"/>
      <c r="RT17" s="87"/>
      <c r="RU17" s="87"/>
      <c r="RV17" s="87"/>
      <c r="RW17" s="87"/>
      <c r="RX17" s="87"/>
      <c r="RY17" s="87"/>
      <c r="RZ17" s="87"/>
      <c r="SA17" s="87"/>
      <c r="SB17" s="87"/>
      <c r="SC17" s="87"/>
      <c r="SD17" s="87"/>
      <c r="SE17" s="87"/>
      <c r="SF17" s="87"/>
      <c r="SG17" s="87"/>
      <c r="SH17" s="87"/>
      <c r="SI17" s="87"/>
      <c r="SJ17" s="87"/>
      <c r="SK17" s="87"/>
      <c r="SL17" s="87"/>
      <c r="SM17" s="87"/>
      <c r="SN17" s="87"/>
      <c r="SO17" s="87"/>
      <c r="SP17" s="87"/>
      <c r="SQ17" s="87"/>
      <c r="SR17" s="87"/>
      <c r="SS17" s="87"/>
      <c r="ST17" s="87"/>
      <c r="SU17" s="87"/>
      <c r="SV17" s="87"/>
      <c r="SW17" s="87"/>
      <c r="SX17" s="87"/>
      <c r="SY17" s="87"/>
      <c r="SZ17" s="87"/>
      <c r="TA17" s="87"/>
      <c r="TB17" s="87"/>
      <c r="TC17" s="87"/>
      <c r="TD17" s="87"/>
      <c r="TE17" s="87"/>
      <c r="TF17" s="87"/>
      <c r="TG17" s="87"/>
      <c r="TH17" s="87"/>
      <c r="TI17" s="87"/>
      <c r="TJ17" s="87"/>
      <c r="TK17" s="87"/>
      <c r="TL17" s="87"/>
      <c r="TM17" s="87"/>
      <c r="TN17" s="87"/>
      <c r="TO17" s="87"/>
      <c r="TP17" s="87"/>
      <c r="TQ17" s="87"/>
      <c r="TR17" s="87"/>
      <c r="TS17" s="87"/>
      <c r="TT17" s="87"/>
      <c r="TU17" s="87"/>
      <c r="TV17" s="87"/>
      <c r="TW17" s="87"/>
      <c r="TX17" s="87"/>
      <c r="TY17" s="87"/>
      <c r="TZ17" s="87"/>
      <c r="UA17" s="87"/>
      <c r="UB17" s="87"/>
      <c r="UC17" s="87"/>
      <c r="UD17" s="87"/>
      <c r="UE17" s="87"/>
      <c r="UF17" s="87"/>
      <c r="UG17" s="87"/>
      <c r="UH17" s="87"/>
      <c r="UI17" s="87"/>
      <c r="UJ17" s="87"/>
      <c r="UK17" s="87"/>
      <c r="UL17" s="87"/>
      <c r="UM17" s="87"/>
      <c r="UN17" s="87"/>
      <c r="UO17" s="87"/>
      <c r="UP17" s="87"/>
      <c r="UQ17" s="87"/>
      <c r="UR17" s="87"/>
      <c r="US17" s="87"/>
      <c r="UT17" s="87"/>
      <c r="UU17" s="87"/>
      <c r="UV17" s="87"/>
      <c r="UW17" s="87"/>
      <c r="UX17" s="87"/>
      <c r="UY17" s="87"/>
      <c r="UZ17" s="87"/>
      <c r="VA17" s="87"/>
      <c r="VB17" s="87"/>
      <c r="VC17" s="87"/>
      <c r="VD17" s="87"/>
      <c r="VE17" s="87"/>
      <c r="VF17" s="87"/>
      <c r="VG17" s="87"/>
      <c r="VH17" s="87"/>
      <c r="VI17" s="87"/>
      <c r="VJ17" s="87"/>
      <c r="VK17" s="87"/>
      <c r="VL17" s="87"/>
      <c r="VM17" s="87"/>
      <c r="VN17" s="87"/>
      <c r="VO17" s="87"/>
      <c r="VP17" s="87"/>
      <c r="VQ17" s="87"/>
      <c r="VR17" s="87"/>
      <c r="VS17" s="87"/>
      <c r="VT17" s="87"/>
      <c r="VU17" s="87"/>
      <c r="VV17" s="87"/>
      <c r="VW17" s="87"/>
      <c r="VX17" s="87"/>
      <c r="VY17" s="87"/>
      <c r="VZ17" s="87"/>
      <c r="WA17" s="87"/>
      <c r="WB17" s="87"/>
      <c r="WC17" s="87"/>
      <c r="WD17" s="87"/>
      <c r="WE17" s="87"/>
      <c r="WF17" s="87"/>
      <c r="WG17" s="87"/>
      <c r="WH17" s="87"/>
      <c r="WI17" s="87"/>
      <c r="WJ17" s="87"/>
      <c r="WK17" s="87"/>
      <c r="WL17" s="87"/>
      <c r="WM17" s="87"/>
      <c r="WN17" s="87"/>
      <c r="WO17" s="87"/>
      <c r="WP17" s="87"/>
      <c r="WQ17" s="87"/>
      <c r="WR17" s="87"/>
      <c r="WS17" s="87"/>
      <c r="WT17" s="87"/>
      <c r="WU17" s="87"/>
      <c r="WV17" s="87"/>
      <c r="WW17" s="87"/>
      <c r="WX17" s="87"/>
      <c r="WY17" s="87"/>
      <c r="WZ17" s="87"/>
      <c r="XA17" s="87"/>
      <c r="XB17" s="87"/>
      <c r="XC17" s="87"/>
      <c r="XD17" s="87"/>
      <c r="XE17" s="87"/>
      <c r="XF17" s="87"/>
      <c r="XG17" s="87"/>
      <c r="XH17" s="87"/>
      <c r="XI17" s="87"/>
      <c r="XJ17" s="87"/>
      <c r="XK17" s="87"/>
      <c r="XL17" s="87"/>
      <c r="XM17" s="87"/>
      <c r="XN17" s="87"/>
      <c r="XO17" s="87"/>
      <c r="XP17" s="87"/>
      <c r="XQ17" s="87"/>
      <c r="XR17" s="87"/>
      <c r="XS17" s="87"/>
      <c r="XT17" s="87"/>
      <c r="XU17" s="87"/>
      <c r="XV17" s="87"/>
      <c r="XW17" s="87"/>
      <c r="XX17" s="87"/>
      <c r="XY17" s="87"/>
      <c r="XZ17" s="87"/>
      <c r="YA17" s="87"/>
      <c r="YB17" s="87"/>
      <c r="YC17" s="87"/>
      <c r="YD17" s="87"/>
      <c r="YE17" s="87"/>
      <c r="YF17" s="87"/>
      <c r="YG17" s="87"/>
      <c r="YH17" s="87"/>
      <c r="YI17" s="87"/>
      <c r="YJ17" s="87"/>
      <c r="YK17" s="87"/>
      <c r="YL17" s="87"/>
      <c r="YM17" s="87"/>
      <c r="YN17" s="87"/>
      <c r="YO17" s="87"/>
      <c r="YP17" s="87"/>
      <c r="YQ17" s="87"/>
      <c r="YR17" s="87"/>
      <c r="YS17" s="87"/>
      <c r="YT17" s="87"/>
      <c r="YU17" s="87"/>
      <c r="YV17" s="87"/>
      <c r="YW17" s="87"/>
      <c r="YX17" s="87"/>
      <c r="YY17" s="87"/>
      <c r="YZ17" s="87"/>
      <c r="ZA17" s="87"/>
      <c r="ZB17" s="87"/>
      <c r="ZC17" s="87"/>
      <c r="ZD17" s="87"/>
      <c r="ZE17" s="87"/>
      <c r="ZF17" s="87"/>
      <c r="ZG17" s="87"/>
      <c r="ZH17" s="87"/>
      <c r="ZI17" s="87"/>
      <c r="ZJ17" s="87"/>
      <c r="ZK17" s="87"/>
      <c r="ZL17" s="87"/>
      <c r="ZM17" s="87"/>
      <c r="ZN17" s="87"/>
      <c r="ZO17" s="87"/>
      <c r="ZP17" s="87"/>
      <c r="ZQ17" s="87"/>
      <c r="ZR17" s="87"/>
      <c r="ZS17" s="87"/>
      <c r="ZT17" s="87"/>
      <c r="ZU17" s="87"/>
      <c r="ZV17" s="87"/>
      <c r="ZW17" s="87"/>
      <c r="ZX17" s="87"/>
      <c r="ZY17" s="87"/>
      <c r="ZZ17" s="87"/>
      <c r="AAA17" s="87"/>
      <c r="AAB17" s="87"/>
      <c r="AAC17" s="87"/>
      <c r="AAD17" s="87"/>
      <c r="AAE17" s="87"/>
      <c r="AAF17" s="87"/>
      <c r="AAG17" s="87"/>
      <c r="AAH17" s="87"/>
      <c r="AAI17" s="87"/>
      <c r="AAJ17" s="87"/>
      <c r="AAK17" s="87"/>
      <c r="AAL17" s="87"/>
      <c r="AAM17" s="87"/>
      <c r="AAN17" s="87"/>
      <c r="AAO17" s="87"/>
      <c r="AAP17" s="87"/>
      <c r="AAQ17" s="87"/>
      <c r="AAR17" s="87"/>
      <c r="AAS17" s="87"/>
      <c r="AAT17" s="87"/>
      <c r="AAU17" s="87"/>
      <c r="AAV17" s="87"/>
      <c r="AAW17" s="87"/>
      <c r="AAX17" s="87"/>
      <c r="AAY17" s="87"/>
      <c r="AAZ17" s="87"/>
      <c r="ABA17" s="87"/>
      <c r="ABB17" s="87"/>
      <c r="ABC17" s="87"/>
      <c r="ABD17" s="87"/>
      <c r="ABE17" s="87"/>
      <c r="ABF17" s="87"/>
      <c r="ABG17" s="87"/>
      <c r="ABH17" s="87"/>
      <c r="ABI17" s="87"/>
      <c r="ABJ17" s="87"/>
      <c r="ABK17" s="87"/>
      <c r="ABL17" s="87"/>
      <c r="ABM17" s="87"/>
      <c r="ABN17" s="87"/>
      <c r="ABO17" s="87"/>
      <c r="ABP17" s="87"/>
      <c r="ABQ17" s="87"/>
      <c r="ABR17" s="87"/>
      <c r="ABS17" s="87"/>
      <c r="ABT17" s="87"/>
      <c r="ABU17" s="87"/>
      <c r="ABV17" s="87"/>
      <c r="ABW17" s="87"/>
      <c r="ABX17" s="87"/>
      <c r="ABY17" s="87"/>
      <c r="ABZ17" s="87"/>
      <c r="ACA17" s="87"/>
      <c r="ACB17" s="87"/>
      <c r="ACC17" s="87"/>
      <c r="ACD17" s="87"/>
      <c r="ACE17" s="87"/>
      <c r="ACF17" s="87"/>
      <c r="ACG17" s="87"/>
      <c r="ACH17" s="87"/>
      <c r="ACI17" s="87"/>
      <c r="ACJ17" s="87"/>
      <c r="ACK17" s="87"/>
      <c r="ACL17" s="87"/>
      <c r="ACM17" s="87"/>
      <c r="ACN17" s="87"/>
      <c r="ACO17" s="87"/>
      <c r="ACP17" s="87"/>
      <c r="ACQ17" s="87"/>
      <c r="ACR17" s="87"/>
      <c r="ACS17" s="87"/>
      <c r="ACT17" s="87"/>
      <c r="ACU17" s="87"/>
      <c r="ACV17" s="87"/>
      <c r="ACW17" s="87"/>
      <c r="ACX17" s="87"/>
      <c r="ACY17" s="87"/>
      <c r="ACZ17" s="87"/>
      <c r="ADA17" s="87"/>
      <c r="ADB17" s="87"/>
      <c r="ADC17" s="87"/>
      <c r="ADD17" s="87"/>
      <c r="ADE17" s="87"/>
      <c r="ADF17" s="87"/>
      <c r="ADG17" s="87"/>
      <c r="ADH17" s="87"/>
      <c r="ADI17" s="87"/>
      <c r="ADJ17" s="87"/>
      <c r="ADK17" s="87"/>
      <c r="ADL17" s="87"/>
      <c r="ADM17" s="87"/>
      <c r="ADN17" s="87"/>
      <c r="ADO17" s="87"/>
      <c r="ADP17" s="87"/>
      <c r="ADQ17" s="87"/>
      <c r="ADR17" s="87"/>
      <c r="ADS17" s="87"/>
      <c r="ADT17" s="87"/>
      <c r="ADU17" s="87"/>
      <c r="ADV17" s="87"/>
      <c r="ADW17" s="87"/>
      <c r="ADX17" s="87"/>
      <c r="ADY17" s="87"/>
      <c r="ADZ17" s="87"/>
      <c r="AEA17" s="87"/>
      <c r="AEB17" s="87"/>
      <c r="AEC17" s="87"/>
      <c r="AED17" s="87"/>
      <c r="AEE17" s="87"/>
      <c r="AEF17" s="87"/>
      <c r="AEG17" s="87"/>
      <c r="AEH17" s="87"/>
      <c r="AEI17" s="87"/>
      <c r="AEJ17" s="87"/>
      <c r="AEK17" s="87"/>
      <c r="AEL17" s="87"/>
      <c r="AEM17" s="87"/>
      <c r="AEN17" s="87"/>
      <c r="AEO17" s="87"/>
      <c r="AEP17" s="87"/>
      <c r="AEQ17" s="87"/>
      <c r="AER17" s="87"/>
      <c r="AES17" s="87"/>
      <c r="AET17" s="87"/>
      <c r="AEU17" s="87"/>
      <c r="AEV17" s="87"/>
      <c r="AEW17" s="87"/>
      <c r="AEX17" s="87"/>
      <c r="AEY17" s="87"/>
      <c r="AEZ17" s="87"/>
      <c r="AFA17" s="87"/>
      <c r="AFB17" s="87"/>
      <c r="AFC17" s="87"/>
      <c r="AFD17" s="87"/>
      <c r="AFE17" s="87"/>
      <c r="AFF17" s="87"/>
      <c r="AFG17" s="87"/>
      <c r="AFH17" s="87"/>
      <c r="AFI17" s="87"/>
      <c r="AFJ17" s="87"/>
      <c r="AFK17" s="87"/>
      <c r="AFL17" s="87"/>
      <c r="AFM17" s="87"/>
      <c r="AFN17" s="87"/>
      <c r="AFO17" s="87"/>
      <c r="AFP17" s="87"/>
      <c r="AFQ17" s="87"/>
      <c r="AFR17" s="87"/>
      <c r="AFS17" s="87"/>
      <c r="AFT17" s="87"/>
      <c r="AFU17" s="87"/>
      <c r="AFV17" s="87"/>
      <c r="AFW17" s="87"/>
      <c r="AFX17" s="87"/>
    </row>
    <row r="18" spans="1:856" ht="12.75" customHeight="1" x14ac:dyDescent="0.35">
      <c r="B18" s="31"/>
      <c r="C18" s="68"/>
      <c r="D18" s="68"/>
      <c r="E18" s="45"/>
      <c r="F18" s="8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  <c r="IX18" s="87"/>
      <c r="IY18" s="87"/>
      <c r="IZ18" s="87"/>
      <c r="JA18" s="87"/>
      <c r="JB18" s="87"/>
      <c r="JC18" s="87"/>
      <c r="JD18" s="87"/>
      <c r="JE18" s="87"/>
      <c r="JF18" s="87"/>
      <c r="JG18" s="87"/>
      <c r="JH18" s="87"/>
      <c r="JI18" s="87"/>
      <c r="JJ18" s="87"/>
      <c r="JK18" s="87"/>
      <c r="JL18" s="87"/>
      <c r="JM18" s="87"/>
      <c r="JN18" s="87"/>
      <c r="JO18" s="87"/>
      <c r="JP18" s="87"/>
      <c r="JQ18" s="87"/>
      <c r="JR18" s="87"/>
      <c r="JS18" s="87"/>
      <c r="JT18" s="87"/>
      <c r="JU18" s="87"/>
      <c r="JV18" s="87"/>
      <c r="JW18" s="87"/>
      <c r="JX18" s="87"/>
      <c r="JY18" s="87"/>
      <c r="JZ18" s="87"/>
      <c r="KA18" s="87"/>
      <c r="KB18" s="87"/>
      <c r="KC18" s="87"/>
      <c r="KD18" s="87"/>
      <c r="KE18" s="87"/>
      <c r="KF18" s="87"/>
      <c r="KG18" s="87"/>
      <c r="KH18" s="87"/>
      <c r="KI18" s="87"/>
      <c r="KJ18" s="87"/>
      <c r="KK18" s="87"/>
      <c r="KL18" s="87"/>
      <c r="KM18" s="87"/>
      <c r="KN18" s="87"/>
      <c r="KO18" s="87"/>
      <c r="KP18" s="87"/>
      <c r="KQ18" s="87"/>
      <c r="KR18" s="87"/>
      <c r="KS18" s="87"/>
      <c r="KT18" s="87"/>
      <c r="KU18" s="87"/>
      <c r="KV18" s="87"/>
      <c r="KW18" s="87"/>
      <c r="KX18" s="87"/>
      <c r="KY18" s="87"/>
      <c r="KZ18" s="87"/>
      <c r="LA18" s="87"/>
      <c r="LB18" s="87"/>
      <c r="LC18" s="87"/>
      <c r="LD18" s="87"/>
      <c r="LE18" s="87"/>
      <c r="LF18" s="87"/>
      <c r="LG18" s="87"/>
      <c r="LH18" s="87"/>
      <c r="LI18" s="87"/>
      <c r="LJ18" s="87"/>
      <c r="LK18" s="87"/>
      <c r="LL18" s="87"/>
      <c r="LM18" s="87"/>
      <c r="LN18" s="87"/>
      <c r="LO18" s="87"/>
      <c r="LP18" s="87"/>
      <c r="LQ18" s="87"/>
      <c r="LR18" s="87"/>
      <c r="LS18" s="87"/>
      <c r="LT18" s="87"/>
      <c r="LU18" s="87"/>
      <c r="LV18" s="87"/>
      <c r="LW18" s="87"/>
      <c r="LX18" s="87"/>
      <c r="LY18" s="87"/>
      <c r="LZ18" s="87"/>
      <c r="MA18" s="87"/>
      <c r="MB18" s="87"/>
      <c r="MC18" s="87"/>
      <c r="MD18" s="87"/>
      <c r="ME18" s="87"/>
      <c r="MF18" s="87"/>
      <c r="MG18" s="87"/>
      <c r="MH18" s="87"/>
      <c r="MI18" s="87"/>
      <c r="MJ18" s="87"/>
      <c r="MK18" s="87"/>
      <c r="ML18" s="87"/>
      <c r="MM18" s="87"/>
      <c r="MN18" s="87"/>
      <c r="MO18" s="87"/>
      <c r="MP18" s="87"/>
      <c r="MQ18" s="87"/>
      <c r="MR18" s="87"/>
      <c r="MS18" s="87"/>
      <c r="MT18" s="87"/>
      <c r="MU18" s="87"/>
      <c r="MV18" s="87"/>
      <c r="MW18" s="87"/>
      <c r="MX18" s="87"/>
      <c r="MY18" s="87"/>
      <c r="MZ18" s="87"/>
      <c r="NA18" s="87"/>
      <c r="NB18" s="87"/>
      <c r="NC18" s="87"/>
      <c r="ND18" s="87"/>
      <c r="NE18" s="87"/>
      <c r="NF18" s="87"/>
      <c r="NG18" s="87"/>
      <c r="NH18" s="87"/>
      <c r="NI18" s="87"/>
      <c r="NJ18" s="87"/>
      <c r="NK18" s="87"/>
      <c r="NL18" s="87"/>
      <c r="NM18" s="87"/>
      <c r="NN18" s="87"/>
      <c r="NO18" s="87"/>
      <c r="NP18" s="87"/>
      <c r="NQ18" s="87"/>
      <c r="NR18" s="87"/>
      <c r="NS18" s="87"/>
      <c r="NT18" s="87"/>
      <c r="NU18" s="87"/>
      <c r="NV18" s="87"/>
      <c r="NW18" s="87"/>
      <c r="NX18" s="87"/>
      <c r="NY18" s="87"/>
      <c r="NZ18" s="87"/>
      <c r="OA18" s="87"/>
      <c r="OB18" s="87"/>
      <c r="OC18" s="87"/>
      <c r="OD18" s="87"/>
      <c r="OE18" s="87"/>
      <c r="OF18" s="87"/>
      <c r="OG18" s="87"/>
      <c r="OH18" s="87"/>
      <c r="OI18" s="87"/>
      <c r="OJ18" s="87"/>
      <c r="OK18" s="87"/>
      <c r="OL18" s="87"/>
      <c r="OM18" s="87"/>
      <c r="ON18" s="87"/>
      <c r="OO18" s="87"/>
      <c r="OP18" s="87"/>
      <c r="OQ18" s="87"/>
      <c r="OR18" s="87"/>
      <c r="OS18" s="87"/>
      <c r="OT18" s="87"/>
      <c r="OU18" s="87"/>
      <c r="OV18" s="87"/>
      <c r="OW18" s="87"/>
      <c r="OX18" s="87"/>
      <c r="OY18" s="87"/>
      <c r="OZ18" s="87"/>
      <c r="PA18" s="87"/>
      <c r="PB18" s="87"/>
      <c r="PC18" s="87"/>
      <c r="PD18" s="87"/>
      <c r="PE18" s="87"/>
      <c r="PF18" s="87"/>
      <c r="PG18" s="87"/>
      <c r="PH18" s="87"/>
      <c r="PI18" s="87"/>
      <c r="PJ18" s="87"/>
      <c r="PK18" s="87"/>
      <c r="PL18" s="87"/>
      <c r="PM18" s="87"/>
      <c r="PN18" s="87"/>
      <c r="PO18" s="87"/>
      <c r="PP18" s="87"/>
      <c r="PQ18" s="87"/>
      <c r="PR18" s="87"/>
      <c r="PS18" s="87"/>
      <c r="PT18" s="87"/>
      <c r="PU18" s="87"/>
      <c r="PV18" s="87"/>
      <c r="PW18" s="87"/>
      <c r="PX18" s="87"/>
      <c r="PY18" s="87"/>
      <c r="PZ18" s="87"/>
      <c r="QA18" s="87"/>
      <c r="QB18" s="87"/>
      <c r="QC18" s="87"/>
      <c r="QD18" s="87"/>
      <c r="QE18" s="87"/>
      <c r="QF18" s="87"/>
      <c r="QG18" s="87"/>
      <c r="QH18" s="87"/>
      <c r="QI18" s="87"/>
      <c r="QJ18" s="87"/>
      <c r="QK18" s="87"/>
      <c r="QL18" s="87"/>
      <c r="QM18" s="87"/>
      <c r="QN18" s="87"/>
      <c r="QO18" s="87"/>
      <c r="QP18" s="87"/>
      <c r="QQ18" s="87"/>
      <c r="QR18" s="87"/>
      <c r="QS18" s="87"/>
      <c r="QT18" s="87"/>
      <c r="QU18" s="87"/>
      <c r="QV18" s="87"/>
      <c r="QW18" s="87"/>
      <c r="QX18" s="87"/>
      <c r="QY18" s="87"/>
      <c r="QZ18" s="87"/>
      <c r="RA18" s="87"/>
      <c r="RB18" s="87"/>
      <c r="RC18" s="87"/>
      <c r="RD18" s="87"/>
      <c r="RE18" s="87"/>
      <c r="RF18" s="87"/>
      <c r="RG18" s="87"/>
      <c r="RH18" s="87"/>
      <c r="RI18" s="87"/>
      <c r="RJ18" s="87"/>
      <c r="RK18" s="87"/>
      <c r="RL18" s="87"/>
      <c r="RM18" s="87"/>
      <c r="RN18" s="87"/>
      <c r="RO18" s="87"/>
      <c r="RP18" s="87"/>
      <c r="RQ18" s="87"/>
      <c r="RR18" s="87"/>
      <c r="RS18" s="87"/>
      <c r="RT18" s="87"/>
      <c r="RU18" s="87"/>
      <c r="RV18" s="87"/>
      <c r="RW18" s="87"/>
      <c r="RX18" s="87"/>
      <c r="RY18" s="87"/>
      <c r="RZ18" s="87"/>
      <c r="SA18" s="87"/>
      <c r="SB18" s="87"/>
      <c r="SC18" s="87"/>
      <c r="SD18" s="87"/>
      <c r="SE18" s="87"/>
      <c r="SF18" s="87"/>
      <c r="SG18" s="87"/>
      <c r="SH18" s="87"/>
      <c r="SI18" s="87"/>
      <c r="SJ18" s="87"/>
      <c r="SK18" s="87"/>
      <c r="SL18" s="87"/>
      <c r="SM18" s="87"/>
      <c r="SN18" s="87"/>
      <c r="SO18" s="87"/>
      <c r="SP18" s="87"/>
      <c r="SQ18" s="87"/>
      <c r="SR18" s="87"/>
      <c r="SS18" s="87"/>
      <c r="ST18" s="87"/>
      <c r="SU18" s="87"/>
      <c r="SV18" s="87"/>
      <c r="SW18" s="87"/>
      <c r="SX18" s="87"/>
      <c r="SY18" s="87"/>
      <c r="SZ18" s="87"/>
      <c r="TA18" s="87"/>
      <c r="TB18" s="87"/>
      <c r="TC18" s="87"/>
      <c r="TD18" s="87"/>
      <c r="TE18" s="87"/>
      <c r="TF18" s="87"/>
      <c r="TG18" s="87"/>
      <c r="TH18" s="87"/>
      <c r="TI18" s="87"/>
      <c r="TJ18" s="87"/>
      <c r="TK18" s="87"/>
      <c r="TL18" s="87"/>
      <c r="TM18" s="87"/>
      <c r="TN18" s="87"/>
      <c r="TO18" s="87"/>
      <c r="TP18" s="87"/>
      <c r="TQ18" s="87"/>
      <c r="TR18" s="87"/>
      <c r="TS18" s="87"/>
      <c r="TT18" s="87"/>
      <c r="TU18" s="87"/>
      <c r="TV18" s="87"/>
      <c r="TW18" s="87"/>
      <c r="TX18" s="87"/>
      <c r="TY18" s="87"/>
      <c r="TZ18" s="87"/>
      <c r="UA18" s="87"/>
      <c r="UB18" s="87"/>
      <c r="UC18" s="87"/>
      <c r="UD18" s="87"/>
      <c r="UE18" s="87"/>
      <c r="UF18" s="87"/>
      <c r="UG18" s="87"/>
      <c r="UH18" s="87"/>
      <c r="UI18" s="87"/>
      <c r="UJ18" s="87"/>
      <c r="UK18" s="87"/>
      <c r="UL18" s="87"/>
      <c r="UM18" s="87"/>
      <c r="UN18" s="87"/>
      <c r="UO18" s="87"/>
      <c r="UP18" s="87"/>
      <c r="UQ18" s="87"/>
      <c r="UR18" s="87"/>
      <c r="US18" s="87"/>
      <c r="UT18" s="87"/>
      <c r="UU18" s="87"/>
      <c r="UV18" s="87"/>
      <c r="UW18" s="87"/>
      <c r="UX18" s="87"/>
      <c r="UY18" s="87"/>
      <c r="UZ18" s="87"/>
      <c r="VA18" s="87"/>
      <c r="VB18" s="87"/>
      <c r="VC18" s="87"/>
      <c r="VD18" s="87"/>
      <c r="VE18" s="87"/>
      <c r="VF18" s="87"/>
      <c r="VG18" s="87"/>
      <c r="VH18" s="87"/>
      <c r="VI18" s="87"/>
      <c r="VJ18" s="87"/>
      <c r="VK18" s="87"/>
      <c r="VL18" s="87"/>
      <c r="VM18" s="87"/>
      <c r="VN18" s="87"/>
      <c r="VO18" s="87"/>
      <c r="VP18" s="87"/>
      <c r="VQ18" s="87"/>
      <c r="VR18" s="87"/>
      <c r="VS18" s="87"/>
      <c r="VT18" s="87"/>
      <c r="VU18" s="87"/>
      <c r="VV18" s="87"/>
      <c r="VW18" s="87"/>
      <c r="VX18" s="87"/>
      <c r="VY18" s="87"/>
      <c r="VZ18" s="87"/>
      <c r="WA18" s="87"/>
      <c r="WB18" s="87"/>
      <c r="WC18" s="87"/>
      <c r="WD18" s="87"/>
      <c r="WE18" s="87"/>
      <c r="WF18" s="87"/>
      <c r="WG18" s="87"/>
      <c r="WH18" s="87"/>
      <c r="WI18" s="87"/>
      <c r="WJ18" s="87"/>
      <c r="WK18" s="87"/>
      <c r="WL18" s="87"/>
      <c r="WM18" s="87"/>
      <c r="WN18" s="87"/>
      <c r="WO18" s="87"/>
      <c r="WP18" s="87"/>
      <c r="WQ18" s="87"/>
      <c r="WR18" s="87"/>
      <c r="WS18" s="87"/>
      <c r="WT18" s="87"/>
      <c r="WU18" s="87"/>
      <c r="WV18" s="87"/>
      <c r="WW18" s="87"/>
      <c r="WX18" s="87"/>
      <c r="WY18" s="87"/>
      <c r="WZ18" s="87"/>
      <c r="XA18" s="87"/>
      <c r="XB18" s="87"/>
      <c r="XC18" s="87"/>
      <c r="XD18" s="87"/>
      <c r="XE18" s="87"/>
      <c r="XF18" s="87"/>
      <c r="XG18" s="87"/>
      <c r="XH18" s="87"/>
      <c r="XI18" s="87"/>
      <c r="XJ18" s="87"/>
      <c r="XK18" s="87"/>
      <c r="XL18" s="87"/>
      <c r="XM18" s="87"/>
      <c r="XN18" s="87"/>
      <c r="XO18" s="87"/>
      <c r="XP18" s="87"/>
      <c r="XQ18" s="87"/>
      <c r="XR18" s="87"/>
      <c r="XS18" s="87"/>
      <c r="XT18" s="87"/>
      <c r="XU18" s="87"/>
      <c r="XV18" s="87"/>
      <c r="XW18" s="87"/>
      <c r="XX18" s="87"/>
      <c r="XY18" s="87"/>
      <c r="XZ18" s="87"/>
      <c r="YA18" s="87"/>
      <c r="YB18" s="87"/>
      <c r="YC18" s="87"/>
      <c r="YD18" s="87"/>
      <c r="YE18" s="87"/>
      <c r="YF18" s="87"/>
      <c r="YG18" s="87"/>
      <c r="YH18" s="87"/>
      <c r="YI18" s="87"/>
      <c r="YJ18" s="87"/>
      <c r="YK18" s="87"/>
      <c r="YL18" s="87"/>
      <c r="YM18" s="87"/>
      <c r="YN18" s="87"/>
      <c r="YO18" s="87"/>
      <c r="YP18" s="87"/>
      <c r="YQ18" s="87"/>
      <c r="YR18" s="87"/>
      <c r="YS18" s="87"/>
      <c r="YT18" s="87"/>
      <c r="YU18" s="87"/>
      <c r="YV18" s="87"/>
      <c r="YW18" s="87"/>
      <c r="YX18" s="87"/>
      <c r="YY18" s="87"/>
      <c r="YZ18" s="87"/>
      <c r="ZA18" s="87"/>
      <c r="ZB18" s="87"/>
      <c r="ZC18" s="87"/>
      <c r="ZD18" s="87"/>
      <c r="ZE18" s="87"/>
      <c r="ZF18" s="87"/>
      <c r="ZG18" s="87"/>
      <c r="ZH18" s="87"/>
      <c r="ZI18" s="87"/>
      <c r="ZJ18" s="87"/>
      <c r="ZK18" s="87"/>
      <c r="ZL18" s="87"/>
      <c r="ZM18" s="87"/>
      <c r="ZN18" s="87"/>
      <c r="ZO18" s="87"/>
      <c r="ZP18" s="87"/>
      <c r="ZQ18" s="87"/>
      <c r="ZR18" s="87"/>
      <c r="ZS18" s="87"/>
      <c r="ZT18" s="87"/>
      <c r="ZU18" s="87"/>
      <c r="ZV18" s="87"/>
      <c r="ZW18" s="87"/>
      <c r="ZX18" s="87"/>
      <c r="ZY18" s="87"/>
      <c r="ZZ18" s="87"/>
      <c r="AAA18" s="87"/>
      <c r="AAB18" s="87"/>
      <c r="AAC18" s="87"/>
      <c r="AAD18" s="87"/>
      <c r="AAE18" s="87"/>
      <c r="AAF18" s="87"/>
      <c r="AAG18" s="87"/>
      <c r="AAH18" s="87"/>
      <c r="AAI18" s="87"/>
      <c r="AAJ18" s="87"/>
      <c r="AAK18" s="87"/>
      <c r="AAL18" s="87"/>
      <c r="AAM18" s="87"/>
      <c r="AAN18" s="87"/>
      <c r="AAO18" s="87"/>
      <c r="AAP18" s="87"/>
      <c r="AAQ18" s="87"/>
      <c r="AAR18" s="87"/>
      <c r="AAS18" s="87"/>
      <c r="AAT18" s="87"/>
      <c r="AAU18" s="87"/>
      <c r="AAV18" s="87"/>
      <c r="AAW18" s="87"/>
      <c r="AAX18" s="87"/>
      <c r="AAY18" s="87"/>
      <c r="AAZ18" s="87"/>
      <c r="ABA18" s="87"/>
      <c r="ABB18" s="87"/>
      <c r="ABC18" s="87"/>
      <c r="ABD18" s="87"/>
      <c r="ABE18" s="87"/>
      <c r="ABF18" s="87"/>
      <c r="ABG18" s="87"/>
      <c r="ABH18" s="87"/>
      <c r="ABI18" s="87"/>
      <c r="ABJ18" s="87"/>
      <c r="ABK18" s="87"/>
      <c r="ABL18" s="87"/>
      <c r="ABM18" s="87"/>
      <c r="ABN18" s="87"/>
      <c r="ABO18" s="87"/>
      <c r="ABP18" s="87"/>
      <c r="ABQ18" s="87"/>
      <c r="ABR18" s="87"/>
      <c r="ABS18" s="87"/>
      <c r="ABT18" s="87"/>
      <c r="ABU18" s="87"/>
      <c r="ABV18" s="87"/>
      <c r="ABW18" s="87"/>
      <c r="ABX18" s="87"/>
      <c r="ABY18" s="87"/>
      <c r="ABZ18" s="87"/>
      <c r="ACA18" s="87"/>
      <c r="ACB18" s="87"/>
      <c r="ACC18" s="87"/>
      <c r="ACD18" s="87"/>
      <c r="ACE18" s="87"/>
      <c r="ACF18" s="87"/>
      <c r="ACG18" s="87"/>
      <c r="ACH18" s="87"/>
      <c r="ACI18" s="87"/>
      <c r="ACJ18" s="87"/>
      <c r="ACK18" s="87"/>
      <c r="ACL18" s="87"/>
      <c r="ACM18" s="87"/>
      <c r="ACN18" s="87"/>
      <c r="ACO18" s="87"/>
      <c r="ACP18" s="87"/>
      <c r="ACQ18" s="87"/>
      <c r="ACR18" s="87"/>
      <c r="ACS18" s="87"/>
      <c r="ACT18" s="87"/>
      <c r="ACU18" s="87"/>
      <c r="ACV18" s="87"/>
      <c r="ACW18" s="87"/>
      <c r="ACX18" s="87"/>
      <c r="ACY18" s="87"/>
      <c r="ACZ18" s="87"/>
      <c r="ADA18" s="87"/>
      <c r="ADB18" s="87"/>
      <c r="ADC18" s="87"/>
      <c r="ADD18" s="87"/>
      <c r="ADE18" s="87"/>
      <c r="ADF18" s="87"/>
      <c r="ADG18" s="87"/>
      <c r="ADH18" s="87"/>
      <c r="ADI18" s="87"/>
      <c r="ADJ18" s="87"/>
      <c r="ADK18" s="87"/>
      <c r="ADL18" s="87"/>
      <c r="ADM18" s="87"/>
      <c r="ADN18" s="87"/>
      <c r="ADO18" s="87"/>
      <c r="ADP18" s="87"/>
      <c r="ADQ18" s="87"/>
      <c r="ADR18" s="87"/>
      <c r="ADS18" s="87"/>
      <c r="ADT18" s="87"/>
      <c r="ADU18" s="87"/>
      <c r="ADV18" s="87"/>
      <c r="ADW18" s="87"/>
      <c r="ADX18" s="87"/>
      <c r="ADY18" s="87"/>
      <c r="ADZ18" s="87"/>
      <c r="AEA18" s="87"/>
      <c r="AEB18" s="87"/>
      <c r="AEC18" s="87"/>
      <c r="AED18" s="87"/>
      <c r="AEE18" s="87"/>
      <c r="AEF18" s="87"/>
      <c r="AEG18" s="87"/>
      <c r="AEH18" s="87"/>
      <c r="AEI18" s="87"/>
      <c r="AEJ18" s="87"/>
      <c r="AEK18" s="87"/>
      <c r="AEL18" s="87"/>
      <c r="AEM18" s="87"/>
      <c r="AEN18" s="87"/>
      <c r="AEO18" s="87"/>
      <c r="AEP18" s="87"/>
      <c r="AEQ18" s="87"/>
      <c r="AER18" s="87"/>
      <c r="AES18" s="87"/>
      <c r="AET18" s="87"/>
      <c r="AEU18" s="87"/>
      <c r="AEV18" s="87"/>
      <c r="AEW18" s="87"/>
      <c r="AEX18" s="87"/>
      <c r="AEY18" s="87"/>
      <c r="AEZ18" s="87"/>
      <c r="AFA18" s="87"/>
      <c r="AFB18" s="87"/>
      <c r="AFC18" s="87"/>
      <c r="AFD18" s="87"/>
      <c r="AFE18" s="87"/>
      <c r="AFF18" s="87"/>
      <c r="AFG18" s="87"/>
      <c r="AFH18" s="87"/>
      <c r="AFI18" s="87"/>
      <c r="AFJ18" s="87"/>
      <c r="AFK18" s="87"/>
      <c r="AFL18" s="87"/>
      <c r="AFM18" s="87"/>
      <c r="AFN18" s="87"/>
      <c r="AFO18" s="87"/>
      <c r="AFP18" s="87"/>
      <c r="AFQ18" s="87"/>
      <c r="AFR18" s="87"/>
      <c r="AFS18" s="87"/>
      <c r="AFT18" s="87"/>
      <c r="AFU18" s="87"/>
      <c r="AFV18" s="87"/>
      <c r="AFW18" s="87"/>
      <c r="AFX18" s="87"/>
    </row>
    <row r="19" spans="1:856" ht="12.75" customHeight="1" x14ac:dyDescent="0.35">
      <c r="B19" s="31"/>
      <c r="C19" s="68"/>
      <c r="D19" s="68"/>
      <c r="E19" s="45"/>
      <c r="F19" s="8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  <c r="IX19" s="87"/>
      <c r="IY19" s="87"/>
      <c r="IZ19" s="87"/>
      <c r="JA19" s="87"/>
      <c r="JB19" s="87"/>
      <c r="JC19" s="87"/>
      <c r="JD19" s="87"/>
      <c r="JE19" s="87"/>
      <c r="JF19" s="87"/>
      <c r="JG19" s="87"/>
      <c r="JH19" s="87"/>
      <c r="JI19" s="87"/>
      <c r="JJ19" s="87"/>
      <c r="JK19" s="87"/>
      <c r="JL19" s="87"/>
      <c r="JM19" s="87"/>
      <c r="JN19" s="87"/>
      <c r="JO19" s="87"/>
      <c r="JP19" s="87"/>
      <c r="JQ19" s="87"/>
      <c r="JR19" s="87"/>
      <c r="JS19" s="87"/>
      <c r="JT19" s="87"/>
      <c r="JU19" s="87"/>
      <c r="JV19" s="87"/>
      <c r="JW19" s="87"/>
      <c r="JX19" s="87"/>
      <c r="JY19" s="87"/>
      <c r="JZ19" s="87"/>
      <c r="KA19" s="87"/>
      <c r="KB19" s="87"/>
      <c r="KC19" s="87"/>
      <c r="KD19" s="87"/>
      <c r="KE19" s="87"/>
      <c r="KF19" s="87"/>
      <c r="KG19" s="87"/>
      <c r="KH19" s="87"/>
      <c r="KI19" s="87"/>
      <c r="KJ19" s="87"/>
      <c r="KK19" s="87"/>
      <c r="KL19" s="87"/>
      <c r="KM19" s="87"/>
      <c r="KN19" s="87"/>
      <c r="KO19" s="87"/>
      <c r="KP19" s="87"/>
      <c r="KQ19" s="87"/>
      <c r="KR19" s="87"/>
      <c r="KS19" s="87"/>
      <c r="KT19" s="87"/>
      <c r="KU19" s="87"/>
      <c r="KV19" s="87"/>
      <c r="KW19" s="87"/>
      <c r="KX19" s="87"/>
      <c r="KY19" s="87"/>
      <c r="KZ19" s="87"/>
      <c r="LA19" s="87"/>
      <c r="LB19" s="87"/>
      <c r="LC19" s="87"/>
      <c r="LD19" s="87"/>
      <c r="LE19" s="87"/>
      <c r="LF19" s="87"/>
      <c r="LG19" s="87"/>
      <c r="LH19" s="87"/>
      <c r="LI19" s="87"/>
      <c r="LJ19" s="87"/>
      <c r="LK19" s="87"/>
      <c r="LL19" s="87"/>
      <c r="LM19" s="87"/>
      <c r="LN19" s="87"/>
      <c r="LO19" s="87"/>
      <c r="LP19" s="87"/>
      <c r="LQ19" s="87"/>
      <c r="LR19" s="87"/>
      <c r="LS19" s="87"/>
      <c r="LT19" s="87"/>
      <c r="LU19" s="87"/>
      <c r="LV19" s="87"/>
      <c r="LW19" s="87"/>
      <c r="LX19" s="87"/>
      <c r="LY19" s="87"/>
      <c r="LZ19" s="87"/>
      <c r="MA19" s="87"/>
      <c r="MB19" s="87"/>
      <c r="MC19" s="87"/>
      <c r="MD19" s="87"/>
      <c r="ME19" s="87"/>
      <c r="MF19" s="87"/>
      <c r="MG19" s="87"/>
      <c r="MH19" s="87"/>
      <c r="MI19" s="87"/>
      <c r="MJ19" s="87"/>
      <c r="MK19" s="87"/>
      <c r="ML19" s="87"/>
      <c r="MM19" s="87"/>
      <c r="MN19" s="87"/>
      <c r="MO19" s="87"/>
      <c r="MP19" s="87"/>
      <c r="MQ19" s="87"/>
      <c r="MR19" s="87"/>
      <c r="MS19" s="87"/>
      <c r="MT19" s="87"/>
      <c r="MU19" s="87"/>
      <c r="MV19" s="87"/>
      <c r="MW19" s="87"/>
      <c r="MX19" s="87"/>
      <c r="MY19" s="87"/>
      <c r="MZ19" s="87"/>
      <c r="NA19" s="87"/>
      <c r="NB19" s="87"/>
      <c r="NC19" s="87"/>
      <c r="ND19" s="87"/>
      <c r="NE19" s="87"/>
      <c r="NF19" s="87"/>
      <c r="NG19" s="87"/>
      <c r="NH19" s="87"/>
      <c r="NI19" s="87"/>
      <c r="NJ19" s="87"/>
      <c r="NK19" s="87"/>
      <c r="NL19" s="87"/>
      <c r="NM19" s="87"/>
      <c r="NN19" s="87"/>
      <c r="NO19" s="87"/>
      <c r="NP19" s="87"/>
      <c r="NQ19" s="87"/>
      <c r="NR19" s="87"/>
      <c r="NS19" s="87"/>
      <c r="NT19" s="87"/>
      <c r="NU19" s="87"/>
      <c r="NV19" s="87"/>
      <c r="NW19" s="87"/>
      <c r="NX19" s="87"/>
      <c r="NY19" s="87"/>
      <c r="NZ19" s="87"/>
      <c r="OA19" s="87"/>
      <c r="OB19" s="87"/>
      <c r="OC19" s="87"/>
      <c r="OD19" s="87"/>
      <c r="OE19" s="87"/>
      <c r="OF19" s="87"/>
      <c r="OG19" s="87"/>
      <c r="OH19" s="87"/>
      <c r="OI19" s="87"/>
      <c r="OJ19" s="87"/>
      <c r="OK19" s="87"/>
      <c r="OL19" s="87"/>
      <c r="OM19" s="87"/>
      <c r="ON19" s="87"/>
      <c r="OO19" s="87"/>
      <c r="OP19" s="87"/>
      <c r="OQ19" s="87"/>
      <c r="OR19" s="87"/>
      <c r="OS19" s="87"/>
      <c r="OT19" s="87"/>
      <c r="OU19" s="87"/>
      <c r="OV19" s="87"/>
      <c r="OW19" s="87"/>
      <c r="OX19" s="87"/>
      <c r="OY19" s="87"/>
      <c r="OZ19" s="87"/>
      <c r="PA19" s="87"/>
      <c r="PB19" s="87"/>
      <c r="PC19" s="87"/>
      <c r="PD19" s="87"/>
      <c r="PE19" s="87"/>
      <c r="PF19" s="87"/>
      <c r="PG19" s="87"/>
      <c r="PH19" s="87"/>
      <c r="PI19" s="87"/>
      <c r="PJ19" s="87"/>
      <c r="PK19" s="87"/>
      <c r="PL19" s="87"/>
      <c r="PM19" s="87"/>
      <c r="PN19" s="87"/>
      <c r="PO19" s="87"/>
      <c r="PP19" s="87"/>
      <c r="PQ19" s="87"/>
      <c r="PR19" s="87"/>
      <c r="PS19" s="87"/>
      <c r="PT19" s="87"/>
      <c r="PU19" s="87"/>
      <c r="PV19" s="87"/>
      <c r="PW19" s="87"/>
      <c r="PX19" s="87"/>
      <c r="PY19" s="87"/>
      <c r="PZ19" s="87"/>
      <c r="QA19" s="87"/>
      <c r="QB19" s="87"/>
      <c r="QC19" s="87"/>
      <c r="QD19" s="87"/>
      <c r="QE19" s="87"/>
      <c r="QF19" s="87"/>
      <c r="QG19" s="87"/>
      <c r="QH19" s="87"/>
      <c r="QI19" s="87"/>
      <c r="QJ19" s="87"/>
      <c r="QK19" s="87"/>
      <c r="QL19" s="87"/>
      <c r="QM19" s="87"/>
      <c r="QN19" s="87"/>
      <c r="QO19" s="87"/>
      <c r="QP19" s="87"/>
      <c r="QQ19" s="87"/>
      <c r="QR19" s="87"/>
      <c r="QS19" s="87"/>
      <c r="QT19" s="87"/>
      <c r="QU19" s="87"/>
      <c r="QV19" s="87"/>
      <c r="QW19" s="87"/>
      <c r="QX19" s="87"/>
      <c r="QY19" s="87"/>
      <c r="QZ19" s="87"/>
      <c r="RA19" s="87"/>
      <c r="RB19" s="87"/>
      <c r="RC19" s="87"/>
      <c r="RD19" s="87"/>
      <c r="RE19" s="87"/>
      <c r="RF19" s="87"/>
      <c r="RG19" s="87"/>
      <c r="RH19" s="87"/>
      <c r="RI19" s="87"/>
      <c r="RJ19" s="87"/>
      <c r="RK19" s="87"/>
      <c r="RL19" s="87"/>
      <c r="RM19" s="87"/>
      <c r="RN19" s="87"/>
      <c r="RO19" s="87"/>
      <c r="RP19" s="87"/>
      <c r="RQ19" s="87"/>
      <c r="RR19" s="87"/>
      <c r="RS19" s="87"/>
      <c r="RT19" s="87"/>
      <c r="RU19" s="87"/>
      <c r="RV19" s="87"/>
      <c r="RW19" s="87"/>
      <c r="RX19" s="87"/>
      <c r="RY19" s="87"/>
      <c r="RZ19" s="87"/>
      <c r="SA19" s="87"/>
      <c r="SB19" s="87"/>
      <c r="SC19" s="87"/>
      <c r="SD19" s="87"/>
      <c r="SE19" s="87"/>
      <c r="SF19" s="87"/>
      <c r="SG19" s="87"/>
      <c r="SH19" s="87"/>
      <c r="SI19" s="87"/>
      <c r="SJ19" s="87"/>
      <c r="SK19" s="87"/>
      <c r="SL19" s="87"/>
      <c r="SM19" s="87"/>
      <c r="SN19" s="87"/>
      <c r="SO19" s="87"/>
      <c r="SP19" s="87"/>
      <c r="SQ19" s="87"/>
      <c r="SR19" s="87"/>
      <c r="SS19" s="87"/>
      <c r="ST19" s="87"/>
      <c r="SU19" s="87"/>
      <c r="SV19" s="87"/>
      <c r="SW19" s="87"/>
      <c r="SX19" s="87"/>
      <c r="SY19" s="87"/>
      <c r="SZ19" s="87"/>
      <c r="TA19" s="87"/>
      <c r="TB19" s="87"/>
      <c r="TC19" s="87"/>
      <c r="TD19" s="87"/>
      <c r="TE19" s="87"/>
      <c r="TF19" s="87"/>
      <c r="TG19" s="87"/>
      <c r="TH19" s="87"/>
      <c r="TI19" s="87"/>
      <c r="TJ19" s="87"/>
      <c r="TK19" s="87"/>
      <c r="TL19" s="87"/>
      <c r="TM19" s="87"/>
      <c r="TN19" s="87"/>
      <c r="TO19" s="87"/>
      <c r="TP19" s="87"/>
      <c r="TQ19" s="87"/>
      <c r="TR19" s="87"/>
      <c r="TS19" s="87"/>
      <c r="TT19" s="87"/>
      <c r="TU19" s="87"/>
      <c r="TV19" s="87"/>
      <c r="TW19" s="87"/>
      <c r="TX19" s="87"/>
      <c r="TY19" s="87"/>
      <c r="TZ19" s="87"/>
      <c r="UA19" s="87"/>
      <c r="UB19" s="87"/>
      <c r="UC19" s="87"/>
      <c r="UD19" s="87"/>
      <c r="UE19" s="87"/>
      <c r="UF19" s="87"/>
      <c r="UG19" s="87"/>
      <c r="UH19" s="87"/>
      <c r="UI19" s="87"/>
      <c r="UJ19" s="87"/>
      <c r="UK19" s="87"/>
      <c r="UL19" s="87"/>
      <c r="UM19" s="87"/>
      <c r="UN19" s="87"/>
      <c r="UO19" s="87"/>
      <c r="UP19" s="87"/>
      <c r="UQ19" s="87"/>
      <c r="UR19" s="87"/>
      <c r="US19" s="87"/>
      <c r="UT19" s="87"/>
      <c r="UU19" s="87"/>
      <c r="UV19" s="87"/>
      <c r="UW19" s="87"/>
      <c r="UX19" s="87"/>
      <c r="UY19" s="87"/>
      <c r="UZ19" s="87"/>
      <c r="VA19" s="87"/>
      <c r="VB19" s="87"/>
      <c r="VC19" s="87"/>
      <c r="VD19" s="87"/>
      <c r="VE19" s="87"/>
      <c r="VF19" s="87"/>
      <c r="VG19" s="87"/>
      <c r="VH19" s="87"/>
      <c r="VI19" s="87"/>
      <c r="VJ19" s="87"/>
      <c r="VK19" s="87"/>
      <c r="VL19" s="87"/>
      <c r="VM19" s="87"/>
      <c r="VN19" s="87"/>
      <c r="VO19" s="87"/>
      <c r="VP19" s="87"/>
      <c r="VQ19" s="87"/>
      <c r="VR19" s="87"/>
      <c r="VS19" s="87"/>
      <c r="VT19" s="87"/>
      <c r="VU19" s="87"/>
      <c r="VV19" s="87"/>
      <c r="VW19" s="87"/>
      <c r="VX19" s="87"/>
      <c r="VY19" s="87"/>
      <c r="VZ19" s="87"/>
      <c r="WA19" s="87"/>
      <c r="WB19" s="87"/>
      <c r="WC19" s="87"/>
      <c r="WD19" s="87"/>
      <c r="WE19" s="87"/>
      <c r="WF19" s="87"/>
      <c r="WG19" s="87"/>
      <c r="WH19" s="87"/>
      <c r="WI19" s="87"/>
      <c r="WJ19" s="87"/>
      <c r="WK19" s="87"/>
      <c r="WL19" s="87"/>
      <c r="WM19" s="87"/>
      <c r="WN19" s="87"/>
      <c r="WO19" s="87"/>
      <c r="WP19" s="87"/>
      <c r="WQ19" s="87"/>
      <c r="WR19" s="87"/>
      <c r="WS19" s="87"/>
      <c r="WT19" s="87"/>
      <c r="WU19" s="87"/>
      <c r="WV19" s="87"/>
      <c r="WW19" s="87"/>
      <c r="WX19" s="87"/>
      <c r="WY19" s="87"/>
      <c r="WZ19" s="87"/>
      <c r="XA19" s="87"/>
      <c r="XB19" s="87"/>
      <c r="XC19" s="87"/>
      <c r="XD19" s="87"/>
      <c r="XE19" s="87"/>
      <c r="XF19" s="87"/>
      <c r="XG19" s="87"/>
      <c r="XH19" s="87"/>
      <c r="XI19" s="87"/>
      <c r="XJ19" s="87"/>
      <c r="XK19" s="87"/>
      <c r="XL19" s="87"/>
      <c r="XM19" s="87"/>
      <c r="XN19" s="87"/>
      <c r="XO19" s="87"/>
      <c r="XP19" s="87"/>
      <c r="XQ19" s="87"/>
      <c r="XR19" s="87"/>
      <c r="XS19" s="87"/>
      <c r="XT19" s="87"/>
      <c r="XU19" s="87"/>
      <c r="XV19" s="87"/>
      <c r="XW19" s="87"/>
      <c r="XX19" s="87"/>
      <c r="XY19" s="87"/>
      <c r="XZ19" s="87"/>
      <c r="YA19" s="87"/>
      <c r="YB19" s="87"/>
      <c r="YC19" s="87"/>
      <c r="YD19" s="87"/>
      <c r="YE19" s="87"/>
      <c r="YF19" s="87"/>
      <c r="YG19" s="87"/>
      <c r="YH19" s="87"/>
      <c r="YI19" s="87"/>
      <c r="YJ19" s="87"/>
      <c r="YK19" s="87"/>
      <c r="YL19" s="87"/>
      <c r="YM19" s="87"/>
      <c r="YN19" s="87"/>
      <c r="YO19" s="87"/>
      <c r="YP19" s="87"/>
      <c r="YQ19" s="87"/>
      <c r="YR19" s="87"/>
      <c r="YS19" s="87"/>
      <c r="YT19" s="87"/>
      <c r="YU19" s="87"/>
      <c r="YV19" s="87"/>
      <c r="YW19" s="87"/>
      <c r="YX19" s="87"/>
      <c r="YY19" s="87"/>
      <c r="YZ19" s="87"/>
      <c r="ZA19" s="87"/>
      <c r="ZB19" s="87"/>
      <c r="ZC19" s="87"/>
      <c r="ZD19" s="87"/>
      <c r="ZE19" s="87"/>
      <c r="ZF19" s="87"/>
      <c r="ZG19" s="87"/>
      <c r="ZH19" s="87"/>
      <c r="ZI19" s="87"/>
      <c r="ZJ19" s="87"/>
      <c r="ZK19" s="87"/>
      <c r="ZL19" s="87"/>
      <c r="ZM19" s="87"/>
      <c r="ZN19" s="87"/>
      <c r="ZO19" s="87"/>
      <c r="ZP19" s="87"/>
      <c r="ZQ19" s="87"/>
      <c r="ZR19" s="87"/>
      <c r="ZS19" s="87"/>
      <c r="ZT19" s="87"/>
      <c r="ZU19" s="87"/>
      <c r="ZV19" s="87"/>
      <c r="ZW19" s="87"/>
      <c r="ZX19" s="87"/>
      <c r="ZY19" s="87"/>
      <c r="ZZ19" s="87"/>
      <c r="AAA19" s="87"/>
      <c r="AAB19" s="87"/>
      <c r="AAC19" s="87"/>
      <c r="AAD19" s="87"/>
      <c r="AAE19" s="87"/>
      <c r="AAF19" s="87"/>
      <c r="AAG19" s="87"/>
      <c r="AAH19" s="87"/>
      <c r="AAI19" s="87"/>
      <c r="AAJ19" s="87"/>
      <c r="AAK19" s="87"/>
      <c r="AAL19" s="87"/>
      <c r="AAM19" s="87"/>
      <c r="AAN19" s="87"/>
      <c r="AAO19" s="87"/>
      <c r="AAP19" s="87"/>
      <c r="AAQ19" s="87"/>
      <c r="AAR19" s="87"/>
      <c r="AAS19" s="87"/>
      <c r="AAT19" s="87"/>
      <c r="AAU19" s="87"/>
      <c r="AAV19" s="87"/>
      <c r="AAW19" s="87"/>
      <c r="AAX19" s="87"/>
      <c r="AAY19" s="87"/>
      <c r="AAZ19" s="87"/>
      <c r="ABA19" s="87"/>
      <c r="ABB19" s="87"/>
      <c r="ABC19" s="87"/>
      <c r="ABD19" s="87"/>
      <c r="ABE19" s="87"/>
      <c r="ABF19" s="87"/>
      <c r="ABG19" s="87"/>
      <c r="ABH19" s="87"/>
      <c r="ABI19" s="87"/>
      <c r="ABJ19" s="87"/>
      <c r="ABK19" s="87"/>
      <c r="ABL19" s="87"/>
      <c r="ABM19" s="87"/>
      <c r="ABN19" s="87"/>
      <c r="ABO19" s="87"/>
      <c r="ABP19" s="87"/>
      <c r="ABQ19" s="87"/>
      <c r="ABR19" s="87"/>
      <c r="ABS19" s="87"/>
      <c r="ABT19" s="87"/>
      <c r="ABU19" s="87"/>
      <c r="ABV19" s="87"/>
      <c r="ABW19" s="87"/>
      <c r="ABX19" s="87"/>
      <c r="ABY19" s="87"/>
      <c r="ABZ19" s="87"/>
      <c r="ACA19" s="87"/>
      <c r="ACB19" s="87"/>
      <c r="ACC19" s="87"/>
      <c r="ACD19" s="87"/>
      <c r="ACE19" s="87"/>
      <c r="ACF19" s="87"/>
      <c r="ACG19" s="87"/>
      <c r="ACH19" s="87"/>
      <c r="ACI19" s="87"/>
      <c r="ACJ19" s="87"/>
      <c r="ACK19" s="87"/>
      <c r="ACL19" s="87"/>
      <c r="ACM19" s="87"/>
      <c r="ACN19" s="87"/>
      <c r="ACO19" s="87"/>
      <c r="ACP19" s="87"/>
      <c r="ACQ19" s="87"/>
      <c r="ACR19" s="87"/>
      <c r="ACS19" s="87"/>
      <c r="ACT19" s="87"/>
      <c r="ACU19" s="87"/>
      <c r="ACV19" s="87"/>
      <c r="ACW19" s="87"/>
      <c r="ACX19" s="87"/>
      <c r="ACY19" s="87"/>
      <c r="ACZ19" s="87"/>
      <c r="ADA19" s="87"/>
      <c r="ADB19" s="87"/>
      <c r="ADC19" s="87"/>
      <c r="ADD19" s="87"/>
      <c r="ADE19" s="87"/>
      <c r="ADF19" s="87"/>
      <c r="ADG19" s="87"/>
      <c r="ADH19" s="87"/>
      <c r="ADI19" s="87"/>
      <c r="ADJ19" s="87"/>
      <c r="ADK19" s="87"/>
      <c r="ADL19" s="87"/>
      <c r="ADM19" s="87"/>
      <c r="ADN19" s="87"/>
      <c r="ADO19" s="87"/>
      <c r="ADP19" s="87"/>
      <c r="ADQ19" s="87"/>
      <c r="ADR19" s="87"/>
      <c r="ADS19" s="87"/>
      <c r="ADT19" s="87"/>
      <c r="ADU19" s="87"/>
      <c r="ADV19" s="87"/>
      <c r="ADW19" s="87"/>
      <c r="ADX19" s="87"/>
      <c r="ADY19" s="87"/>
      <c r="ADZ19" s="87"/>
      <c r="AEA19" s="87"/>
      <c r="AEB19" s="87"/>
      <c r="AEC19" s="87"/>
      <c r="AED19" s="87"/>
      <c r="AEE19" s="87"/>
      <c r="AEF19" s="87"/>
      <c r="AEG19" s="87"/>
      <c r="AEH19" s="87"/>
      <c r="AEI19" s="87"/>
      <c r="AEJ19" s="87"/>
      <c r="AEK19" s="87"/>
      <c r="AEL19" s="87"/>
      <c r="AEM19" s="87"/>
      <c r="AEN19" s="87"/>
      <c r="AEO19" s="87"/>
      <c r="AEP19" s="87"/>
      <c r="AEQ19" s="87"/>
      <c r="AER19" s="87"/>
      <c r="AES19" s="87"/>
      <c r="AET19" s="87"/>
      <c r="AEU19" s="87"/>
      <c r="AEV19" s="87"/>
      <c r="AEW19" s="87"/>
      <c r="AEX19" s="87"/>
      <c r="AEY19" s="87"/>
      <c r="AEZ19" s="87"/>
      <c r="AFA19" s="87"/>
      <c r="AFB19" s="87"/>
      <c r="AFC19" s="87"/>
      <c r="AFD19" s="87"/>
      <c r="AFE19" s="87"/>
      <c r="AFF19" s="87"/>
      <c r="AFG19" s="87"/>
      <c r="AFH19" s="87"/>
      <c r="AFI19" s="87"/>
      <c r="AFJ19" s="87"/>
      <c r="AFK19" s="87"/>
      <c r="AFL19" s="87"/>
      <c r="AFM19" s="87"/>
      <c r="AFN19" s="87"/>
      <c r="AFO19" s="87"/>
      <c r="AFP19" s="87"/>
      <c r="AFQ19" s="87"/>
      <c r="AFR19" s="87"/>
      <c r="AFS19" s="87"/>
      <c r="AFT19" s="87"/>
      <c r="AFU19" s="87"/>
      <c r="AFV19" s="87"/>
      <c r="AFW19" s="87"/>
      <c r="AFX19" s="87"/>
    </row>
    <row r="20" spans="1:856" s="13" customFormat="1" ht="12.75" customHeight="1" x14ac:dyDescent="0.35">
      <c r="A20" s="92" t="s">
        <v>14</v>
      </c>
      <c r="B20" s="93"/>
      <c r="C20" s="94"/>
      <c r="D20" s="94"/>
      <c r="E20" s="95"/>
      <c r="F20" s="96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  <c r="IX20" s="87"/>
      <c r="IY20" s="87"/>
      <c r="IZ20" s="87"/>
      <c r="JA20" s="87"/>
      <c r="JB20" s="87"/>
      <c r="JC20" s="87"/>
      <c r="JD20" s="87"/>
      <c r="JE20" s="87"/>
      <c r="JF20" s="87"/>
      <c r="JG20" s="87"/>
      <c r="JH20" s="87"/>
      <c r="JI20" s="87"/>
      <c r="JJ20" s="87"/>
      <c r="JK20" s="87"/>
      <c r="JL20" s="87"/>
      <c r="JM20" s="87"/>
      <c r="JN20" s="87"/>
      <c r="JO20" s="87"/>
      <c r="JP20" s="87"/>
      <c r="JQ20" s="87"/>
      <c r="JR20" s="87"/>
      <c r="JS20" s="87"/>
      <c r="JT20" s="87"/>
      <c r="JU20" s="87"/>
      <c r="JV20" s="87"/>
      <c r="JW20" s="87"/>
      <c r="JX20" s="87"/>
      <c r="JY20" s="87"/>
      <c r="JZ20" s="87"/>
      <c r="KA20" s="87"/>
      <c r="KB20" s="87"/>
      <c r="KC20" s="87"/>
      <c r="KD20" s="87"/>
      <c r="KE20" s="87"/>
      <c r="KF20" s="87"/>
      <c r="KG20" s="87"/>
      <c r="KH20" s="87"/>
      <c r="KI20" s="87"/>
      <c r="KJ20" s="87"/>
      <c r="KK20" s="87"/>
      <c r="KL20" s="87"/>
      <c r="KM20" s="87"/>
      <c r="KN20" s="87"/>
      <c r="KO20" s="87"/>
      <c r="KP20" s="87"/>
      <c r="KQ20" s="87"/>
      <c r="KR20" s="87"/>
      <c r="KS20" s="87"/>
      <c r="KT20" s="87"/>
      <c r="KU20" s="87"/>
      <c r="KV20" s="87"/>
      <c r="KW20" s="87"/>
      <c r="KX20" s="87"/>
      <c r="KY20" s="87"/>
      <c r="KZ20" s="87"/>
      <c r="LA20" s="87"/>
      <c r="LB20" s="87"/>
      <c r="LC20" s="87"/>
      <c r="LD20" s="87"/>
      <c r="LE20" s="87"/>
      <c r="LF20" s="87"/>
      <c r="LG20" s="87"/>
      <c r="LH20" s="87"/>
      <c r="LI20" s="87"/>
      <c r="LJ20" s="87"/>
      <c r="LK20" s="87"/>
      <c r="LL20" s="87"/>
      <c r="LM20" s="87"/>
      <c r="LN20" s="87"/>
      <c r="LO20" s="87"/>
      <c r="LP20" s="87"/>
      <c r="LQ20" s="87"/>
      <c r="LR20" s="87"/>
      <c r="LS20" s="87"/>
      <c r="LT20" s="87"/>
      <c r="LU20" s="87"/>
      <c r="LV20" s="87"/>
      <c r="LW20" s="87"/>
      <c r="LX20" s="87"/>
      <c r="LY20" s="87"/>
      <c r="LZ20" s="87"/>
      <c r="MA20" s="87"/>
      <c r="MB20" s="87"/>
      <c r="MC20" s="87"/>
      <c r="MD20" s="87"/>
      <c r="ME20" s="87"/>
      <c r="MF20" s="87"/>
      <c r="MG20" s="87"/>
      <c r="MH20" s="87"/>
      <c r="MI20" s="87"/>
      <c r="MJ20" s="87"/>
      <c r="MK20" s="87"/>
      <c r="ML20" s="87"/>
      <c r="MM20" s="87"/>
      <c r="MN20" s="87"/>
      <c r="MO20" s="87"/>
      <c r="MP20" s="87"/>
      <c r="MQ20" s="87"/>
      <c r="MR20" s="87"/>
      <c r="MS20" s="87"/>
      <c r="MT20" s="87"/>
      <c r="MU20" s="87"/>
      <c r="MV20" s="87"/>
      <c r="MW20" s="87"/>
      <c r="MX20" s="87"/>
      <c r="MY20" s="87"/>
      <c r="MZ20" s="87"/>
      <c r="NA20" s="87"/>
      <c r="NB20" s="87"/>
      <c r="NC20" s="87"/>
      <c r="ND20" s="87"/>
      <c r="NE20" s="87"/>
      <c r="NF20" s="87"/>
      <c r="NG20" s="87"/>
      <c r="NH20" s="87"/>
      <c r="NI20" s="87"/>
      <c r="NJ20" s="87"/>
      <c r="NK20" s="87"/>
      <c r="NL20" s="87"/>
      <c r="NM20" s="87"/>
      <c r="NN20" s="87"/>
      <c r="NO20" s="87"/>
      <c r="NP20" s="87"/>
      <c r="NQ20" s="87"/>
      <c r="NR20" s="87"/>
      <c r="NS20" s="87"/>
      <c r="NT20" s="87"/>
      <c r="NU20" s="87"/>
      <c r="NV20" s="87"/>
      <c r="NW20" s="87"/>
      <c r="NX20" s="87"/>
      <c r="NY20" s="87"/>
      <c r="NZ20" s="87"/>
      <c r="OA20" s="87"/>
      <c r="OB20" s="87"/>
      <c r="OC20" s="87"/>
      <c r="OD20" s="87"/>
      <c r="OE20" s="87"/>
      <c r="OF20" s="87"/>
      <c r="OG20" s="87"/>
      <c r="OH20" s="87"/>
      <c r="OI20" s="87"/>
      <c r="OJ20" s="87"/>
      <c r="OK20" s="87"/>
      <c r="OL20" s="87"/>
      <c r="OM20" s="87"/>
      <c r="ON20" s="87"/>
      <c r="OO20" s="87"/>
      <c r="OP20" s="87"/>
      <c r="OQ20" s="87"/>
      <c r="OR20" s="87"/>
      <c r="OS20" s="87"/>
      <c r="OT20" s="87"/>
      <c r="OU20" s="87"/>
      <c r="OV20" s="87"/>
      <c r="OW20" s="87"/>
      <c r="OX20" s="87"/>
      <c r="OY20" s="87"/>
      <c r="OZ20" s="87"/>
      <c r="PA20" s="87"/>
      <c r="PB20" s="87"/>
      <c r="PC20" s="87"/>
      <c r="PD20" s="87"/>
      <c r="PE20" s="87"/>
      <c r="PF20" s="87"/>
      <c r="PG20" s="87"/>
      <c r="PH20" s="87"/>
      <c r="PI20" s="87"/>
      <c r="PJ20" s="87"/>
      <c r="PK20" s="87"/>
      <c r="PL20" s="87"/>
      <c r="PM20" s="87"/>
      <c r="PN20" s="87"/>
      <c r="PO20" s="87"/>
      <c r="PP20" s="87"/>
      <c r="PQ20" s="87"/>
      <c r="PR20" s="87"/>
      <c r="PS20" s="87"/>
      <c r="PT20" s="87"/>
      <c r="PU20" s="87"/>
      <c r="PV20" s="87"/>
      <c r="PW20" s="87"/>
      <c r="PX20" s="87"/>
      <c r="PY20" s="87"/>
      <c r="PZ20" s="87"/>
      <c r="QA20" s="87"/>
      <c r="QB20" s="87"/>
      <c r="QC20" s="87"/>
      <c r="QD20" s="87"/>
      <c r="QE20" s="87"/>
      <c r="QF20" s="87"/>
      <c r="QG20" s="87"/>
      <c r="QH20" s="87"/>
      <c r="QI20" s="87"/>
      <c r="QJ20" s="87"/>
      <c r="QK20" s="87"/>
      <c r="QL20" s="87"/>
      <c r="QM20" s="87"/>
      <c r="QN20" s="87"/>
      <c r="QO20" s="87"/>
      <c r="QP20" s="87"/>
      <c r="QQ20" s="87"/>
      <c r="QR20" s="87"/>
      <c r="QS20" s="87"/>
      <c r="QT20" s="87"/>
      <c r="QU20" s="87"/>
      <c r="QV20" s="87"/>
      <c r="QW20" s="87"/>
      <c r="QX20" s="87"/>
      <c r="QY20" s="87"/>
      <c r="QZ20" s="87"/>
      <c r="RA20" s="87"/>
      <c r="RB20" s="87"/>
      <c r="RC20" s="87"/>
      <c r="RD20" s="87"/>
      <c r="RE20" s="87"/>
      <c r="RF20" s="87"/>
      <c r="RG20" s="87"/>
      <c r="RH20" s="87"/>
      <c r="RI20" s="87"/>
      <c r="RJ20" s="87"/>
      <c r="RK20" s="87"/>
      <c r="RL20" s="87"/>
      <c r="RM20" s="87"/>
      <c r="RN20" s="87"/>
      <c r="RO20" s="87"/>
      <c r="RP20" s="87"/>
      <c r="RQ20" s="87"/>
      <c r="RR20" s="87"/>
      <c r="RS20" s="87"/>
      <c r="RT20" s="87"/>
      <c r="RU20" s="87"/>
      <c r="RV20" s="87"/>
      <c r="RW20" s="87"/>
      <c r="RX20" s="87"/>
      <c r="RY20" s="87"/>
      <c r="RZ20" s="87"/>
      <c r="SA20" s="87"/>
      <c r="SB20" s="87"/>
      <c r="SC20" s="87"/>
      <c r="SD20" s="87"/>
      <c r="SE20" s="87"/>
      <c r="SF20" s="87"/>
      <c r="SG20" s="87"/>
      <c r="SH20" s="87"/>
      <c r="SI20" s="87"/>
      <c r="SJ20" s="87"/>
      <c r="SK20" s="87"/>
      <c r="SL20" s="87"/>
      <c r="SM20" s="87"/>
      <c r="SN20" s="87"/>
      <c r="SO20" s="87"/>
      <c r="SP20" s="87"/>
      <c r="SQ20" s="87"/>
      <c r="SR20" s="87"/>
      <c r="SS20" s="87"/>
      <c r="ST20" s="87"/>
      <c r="SU20" s="87"/>
      <c r="SV20" s="87"/>
      <c r="SW20" s="87"/>
      <c r="SX20" s="87"/>
      <c r="SY20" s="87"/>
      <c r="SZ20" s="87"/>
      <c r="TA20" s="87"/>
      <c r="TB20" s="87"/>
      <c r="TC20" s="87"/>
      <c r="TD20" s="87"/>
      <c r="TE20" s="87"/>
      <c r="TF20" s="87"/>
      <c r="TG20" s="87"/>
      <c r="TH20" s="87"/>
      <c r="TI20" s="87"/>
      <c r="TJ20" s="87"/>
      <c r="TK20" s="87"/>
      <c r="TL20" s="87"/>
      <c r="TM20" s="87"/>
      <c r="TN20" s="87"/>
      <c r="TO20" s="87"/>
      <c r="TP20" s="87"/>
      <c r="TQ20" s="87"/>
      <c r="TR20" s="87"/>
      <c r="TS20" s="87"/>
      <c r="TT20" s="87"/>
      <c r="TU20" s="87"/>
      <c r="TV20" s="87"/>
      <c r="TW20" s="87"/>
      <c r="TX20" s="87"/>
      <c r="TY20" s="87"/>
      <c r="TZ20" s="87"/>
      <c r="UA20" s="87"/>
      <c r="UB20" s="87"/>
      <c r="UC20" s="87"/>
      <c r="UD20" s="87"/>
      <c r="UE20" s="87"/>
      <c r="UF20" s="87"/>
      <c r="UG20" s="87"/>
      <c r="UH20" s="87"/>
      <c r="UI20" s="87"/>
      <c r="UJ20" s="87"/>
      <c r="UK20" s="87"/>
      <c r="UL20" s="87"/>
      <c r="UM20" s="87"/>
      <c r="UN20" s="87"/>
      <c r="UO20" s="87"/>
      <c r="UP20" s="87"/>
      <c r="UQ20" s="87"/>
      <c r="UR20" s="87"/>
      <c r="US20" s="87"/>
      <c r="UT20" s="87"/>
      <c r="UU20" s="87"/>
      <c r="UV20" s="87"/>
      <c r="UW20" s="87"/>
      <c r="UX20" s="87"/>
      <c r="UY20" s="87"/>
      <c r="UZ20" s="87"/>
      <c r="VA20" s="87"/>
      <c r="VB20" s="87"/>
      <c r="VC20" s="87"/>
      <c r="VD20" s="87"/>
      <c r="VE20" s="87"/>
      <c r="VF20" s="87"/>
      <c r="VG20" s="87"/>
      <c r="VH20" s="87"/>
      <c r="VI20" s="87"/>
      <c r="VJ20" s="87"/>
      <c r="VK20" s="87"/>
      <c r="VL20" s="87"/>
      <c r="VM20" s="87"/>
      <c r="VN20" s="87"/>
      <c r="VO20" s="87"/>
      <c r="VP20" s="87"/>
      <c r="VQ20" s="87"/>
      <c r="VR20" s="87"/>
      <c r="VS20" s="87"/>
      <c r="VT20" s="87"/>
      <c r="VU20" s="87"/>
      <c r="VV20" s="87"/>
      <c r="VW20" s="87"/>
      <c r="VX20" s="87"/>
      <c r="VY20" s="87"/>
      <c r="VZ20" s="87"/>
      <c r="WA20" s="87"/>
      <c r="WB20" s="87"/>
      <c r="WC20" s="87"/>
      <c r="WD20" s="87"/>
      <c r="WE20" s="87"/>
      <c r="WF20" s="87"/>
      <c r="WG20" s="87"/>
      <c r="WH20" s="87"/>
      <c r="WI20" s="87"/>
      <c r="WJ20" s="87"/>
      <c r="WK20" s="87"/>
      <c r="WL20" s="87"/>
      <c r="WM20" s="87"/>
      <c r="WN20" s="87"/>
      <c r="WO20" s="87"/>
      <c r="WP20" s="87"/>
      <c r="WQ20" s="87"/>
      <c r="WR20" s="87"/>
      <c r="WS20" s="87"/>
      <c r="WT20" s="87"/>
      <c r="WU20" s="87"/>
      <c r="WV20" s="87"/>
      <c r="WW20" s="87"/>
      <c r="WX20" s="87"/>
      <c r="WY20" s="87"/>
      <c r="WZ20" s="87"/>
      <c r="XA20" s="87"/>
      <c r="XB20" s="87"/>
      <c r="XC20" s="87"/>
      <c r="XD20" s="87"/>
      <c r="XE20" s="87"/>
      <c r="XF20" s="87"/>
      <c r="XG20" s="87"/>
      <c r="XH20" s="87"/>
      <c r="XI20" s="87"/>
      <c r="XJ20" s="87"/>
      <c r="XK20" s="87"/>
      <c r="XL20" s="87"/>
      <c r="XM20" s="87"/>
      <c r="XN20" s="87"/>
      <c r="XO20" s="87"/>
      <c r="XP20" s="87"/>
      <c r="XQ20" s="87"/>
      <c r="XR20" s="87"/>
      <c r="XS20" s="87"/>
      <c r="XT20" s="87"/>
      <c r="XU20" s="87"/>
      <c r="XV20" s="87"/>
      <c r="XW20" s="87"/>
      <c r="XX20" s="87"/>
      <c r="XY20" s="87"/>
      <c r="XZ20" s="87"/>
      <c r="YA20" s="87"/>
      <c r="YB20" s="87"/>
      <c r="YC20" s="87"/>
      <c r="YD20" s="87"/>
      <c r="YE20" s="87"/>
      <c r="YF20" s="87"/>
      <c r="YG20" s="87"/>
      <c r="YH20" s="87"/>
      <c r="YI20" s="87"/>
      <c r="YJ20" s="87"/>
      <c r="YK20" s="87"/>
      <c r="YL20" s="87"/>
      <c r="YM20" s="87"/>
      <c r="YN20" s="87"/>
      <c r="YO20" s="87"/>
      <c r="YP20" s="87"/>
      <c r="YQ20" s="87"/>
      <c r="YR20" s="87"/>
      <c r="YS20" s="87"/>
      <c r="YT20" s="87"/>
      <c r="YU20" s="87"/>
      <c r="YV20" s="87"/>
      <c r="YW20" s="87"/>
      <c r="YX20" s="87"/>
      <c r="YY20" s="87"/>
      <c r="YZ20" s="87"/>
      <c r="ZA20" s="87"/>
      <c r="ZB20" s="87"/>
      <c r="ZC20" s="87"/>
      <c r="ZD20" s="87"/>
      <c r="ZE20" s="87"/>
      <c r="ZF20" s="87"/>
      <c r="ZG20" s="87"/>
      <c r="ZH20" s="87"/>
      <c r="ZI20" s="87"/>
      <c r="ZJ20" s="87"/>
      <c r="ZK20" s="87"/>
      <c r="ZL20" s="87"/>
      <c r="ZM20" s="87"/>
      <c r="ZN20" s="87"/>
      <c r="ZO20" s="87"/>
      <c r="ZP20" s="87"/>
      <c r="ZQ20" s="87"/>
      <c r="ZR20" s="87"/>
      <c r="ZS20" s="87"/>
      <c r="ZT20" s="87"/>
      <c r="ZU20" s="87"/>
      <c r="ZV20" s="87"/>
      <c r="ZW20" s="87"/>
      <c r="ZX20" s="87"/>
      <c r="ZY20" s="87"/>
      <c r="ZZ20" s="87"/>
      <c r="AAA20" s="87"/>
      <c r="AAB20" s="87"/>
      <c r="AAC20" s="87"/>
      <c r="AAD20" s="87"/>
      <c r="AAE20" s="87"/>
      <c r="AAF20" s="87"/>
      <c r="AAG20" s="87"/>
      <c r="AAH20" s="87"/>
      <c r="AAI20" s="87"/>
      <c r="AAJ20" s="87"/>
      <c r="AAK20" s="87"/>
      <c r="AAL20" s="87"/>
      <c r="AAM20" s="87"/>
      <c r="AAN20" s="87"/>
      <c r="AAO20" s="87"/>
      <c r="AAP20" s="87"/>
      <c r="AAQ20" s="87"/>
      <c r="AAR20" s="87"/>
      <c r="AAS20" s="87"/>
      <c r="AAT20" s="87"/>
      <c r="AAU20" s="87"/>
      <c r="AAV20" s="87"/>
      <c r="AAW20" s="87"/>
      <c r="AAX20" s="87"/>
      <c r="AAY20" s="87"/>
      <c r="AAZ20" s="87"/>
      <c r="ABA20" s="87"/>
      <c r="ABB20" s="87"/>
      <c r="ABC20" s="87"/>
      <c r="ABD20" s="87"/>
      <c r="ABE20" s="87"/>
      <c r="ABF20" s="87"/>
      <c r="ABG20" s="87"/>
      <c r="ABH20" s="87"/>
      <c r="ABI20" s="87"/>
      <c r="ABJ20" s="87"/>
      <c r="ABK20" s="87"/>
      <c r="ABL20" s="87"/>
      <c r="ABM20" s="87"/>
      <c r="ABN20" s="87"/>
      <c r="ABO20" s="87"/>
      <c r="ABP20" s="87"/>
      <c r="ABQ20" s="87"/>
      <c r="ABR20" s="87"/>
      <c r="ABS20" s="87"/>
      <c r="ABT20" s="87"/>
      <c r="ABU20" s="87"/>
      <c r="ABV20" s="87"/>
      <c r="ABW20" s="87"/>
      <c r="ABX20" s="87"/>
      <c r="ABY20" s="87"/>
      <c r="ABZ20" s="87"/>
      <c r="ACA20" s="87"/>
      <c r="ACB20" s="87"/>
      <c r="ACC20" s="87"/>
      <c r="ACD20" s="87"/>
      <c r="ACE20" s="87"/>
      <c r="ACF20" s="87"/>
      <c r="ACG20" s="87"/>
      <c r="ACH20" s="87"/>
      <c r="ACI20" s="87"/>
      <c r="ACJ20" s="87"/>
      <c r="ACK20" s="87"/>
      <c r="ACL20" s="87"/>
      <c r="ACM20" s="87"/>
      <c r="ACN20" s="87"/>
      <c r="ACO20" s="87"/>
      <c r="ACP20" s="87"/>
      <c r="ACQ20" s="87"/>
      <c r="ACR20" s="87"/>
      <c r="ACS20" s="87"/>
      <c r="ACT20" s="87"/>
      <c r="ACU20" s="87"/>
      <c r="ACV20" s="87"/>
      <c r="ACW20" s="87"/>
      <c r="ACX20" s="87"/>
      <c r="ACY20" s="87"/>
      <c r="ACZ20" s="87"/>
      <c r="ADA20" s="87"/>
      <c r="ADB20" s="87"/>
      <c r="ADC20" s="87"/>
      <c r="ADD20" s="87"/>
      <c r="ADE20" s="87"/>
      <c r="ADF20" s="87"/>
      <c r="ADG20" s="87"/>
      <c r="ADH20" s="87"/>
      <c r="ADI20" s="87"/>
      <c r="ADJ20" s="87"/>
      <c r="ADK20" s="87"/>
      <c r="ADL20" s="87"/>
      <c r="ADM20" s="87"/>
      <c r="ADN20" s="87"/>
      <c r="ADO20" s="87"/>
      <c r="ADP20" s="87"/>
      <c r="ADQ20" s="87"/>
      <c r="ADR20" s="87"/>
      <c r="ADS20" s="87"/>
      <c r="ADT20" s="87"/>
      <c r="ADU20" s="87"/>
      <c r="ADV20" s="87"/>
      <c r="ADW20" s="87"/>
      <c r="ADX20" s="87"/>
      <c r="ADY20" s="87"/>
      <c r="ADZ20" s="87"/>
      <c r="AEA20" s="87"/>
      <c r="AEB20" s="87"/>
      <c r="AEC20" s="87"/>
      <c r="AED20" s="87"/>
      <c r="AEE20" s="87"/>
      <c r="AEF20" s="87"/>
      <c r="AEG20" s="87"/>
      <c r="AEH20" s="87"/>
      <c r="AEI20" s="87"/>
      <c r="AEJ20" s="87"/>
      <c r="AEK20" s="87"/>
      <c r="AEL20" s="87"/>
      <c r="AEM20" s="87"/>
      <c r="AEN20" s="87"/>
      <c r="AEO20" s="87"/>
      <c r="AEP20" s="87"/>
      <c r="AEQ20" s="87"/>
      <c r="AER20" s="87"/>
      <c r="AES20" s="87"/>
      <c r="AET20" s="87"/>
      <c r="AEU20" s="87"/>
      <c r="AEV20" s="87"/>
      <c r="AEW20" s="87"/>
      <c r="AEX20" s="87"/>
      <c r="AEY20" s="87"/>
      <c r="AEZ20" s="87"/>
      <c r="AFA20" s="87"/>
      <c r="AFB20" s="87"/>
      <c r="AFC20" s="87"/>
      <c r="AFD20" s="87"/>
      <c r="AFE20" s="87"/>
      <c r="AFF20" s="87"/>
      <c r="AFG20" s="87"/>
      <c r="AFH20" s="87"/>
      <c r="AFI20" s="87"/>
      <c r="AFJ20" s="87"/>
      <c r="AFK20" s="87"/>
      <c r="AFL20" s="87"/>
      <c r="AFM20" s="87"/>
      <c r="AFN20" s="87"/>
      <c r="AFO20" s="87"/>
      <c r="AFP20" s="87"/>
      <c r="AFQ20" s="87"/>
      <c r="AFR20" s="87"/>
      <c r="AFS20" s="87"/>
      <c r="AFT20" s="87"/>
      <c r="AFU20" s="87"/>
      <c r="AFV20" s="87"/>
      <c r="AFW20" s="87"/>
      <c r="AFX20" s="87"/>
    </row>
    <row r="21" spans="1:856" ht="13.5" customHeight="1" x14ac:dyDescent="0.35">
      <c r="A21" s="54" t="s">
        <v>15</v>
      </c>
      <c r="B21" s="33">
        <v>1</v>
      </c>
      <c r="C21" s="66"/>
      <c r="D21" s="66"/>
      <c r="E21" s="44"/>
      <c r="F21" s="6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  <c r="IX21" s="87"/>
      <c r="IY21" s="87"/>
      <c r="IZ21" s="87"/>
      <c r="JA21" s="87"/>
      <c r="JB21" s="87"/>
      <c r="JC21" s="87"/>
      <c r="JD21" s="87"/>
      <c r="JE21" s="87"/>
      <c r="JF21" s="87"/>
      <c r="JG21" s="87"/>
      <c r="JH21" s="87"/>
      <c r="JI21" s="87"/>
      <c r="JJ21" s="87"/>
      <c r="JK21" s="87"/>
      <c r="JL21" s="87"/>
      <c r="JM21" s="87"/>
      <c r="JN21" s="87"/>
      <c r="JO21" s="87"/>
      <c r="JP21" s="87"/>
      <c r="JQ21" s="87"/>
      <c r="JR21" s="87"/>
      <c r="JS21" s="87"/>
      <c r="JT21" s="87"/>
      <c r="JU21" s="87"/>
      <c r="JV21" s="87"/>
      <c r="JW21" s="87"/>
      <c r="JX21" s="87"/>
      <c r="JY21" s="87"/>
      <c r="JZ21" s="87"/>
      <c r="KA21" s="87"/>
      <c r="KB21" s="87"/>
      <c r="KC21" s="87"/>
      <c r="KD21" s="87"/>
      <c r="KE21" s="87"/>
      <c r="KF21" s="87"/>
      <c r="KG21" s="87"/>
      <c r="KH21" s="87"/>
      <c r="KI21" s="87"/>
      <c r="KJ21" s="87"/>
      <c r="KK21" s="87"/>
      <c r="KL21" s="87"/>
      <c r="KM21" s="87"/>
      <c r="KN21" s="87"/>
      <c r="KO21" s="87"/>
      <c r="KP21" s="87"/>
      <c r="KQ21" s="87"/>
      <c r="KR21" s="87"/>
      <c r="KS21" s="87"/>
      <c r="KT21" s="87"/>
      <c r="KU21" s="87"/>
      <c r="KV21" s="87"/>
      <c r="KW21" s="87"/>
      <c r="KX21" s="87"/>
      <c r="KY21" s="87"/>
      <c r="KZ21" s="87"/>
      <c r="LA21" s="87"/>
      <c r="LB21" s="87"/>
      <c r="LC21" s="87"/>
      <c r="LD21" s="87"/>
      <c r="LE21" s="87"/>
      <c r="LF21" s="87"/>
      <c r="LG21" s="87"/>
      <c r="LH21" s="87"/>
      <c r="LI21" s="87"/>
      <c r="LJ21" s="87"/>
      <c r="LK21" s="87"/>
      <c r="LL21" s="87"/>
      <c r="LM21" s="87"/>
      <c r="LN21" s="87"/>
      <c r="LO21" s="87"/>
      <c r="LP21" s="87"/>
      <c r="LQ21" s="87"/>
      <c r="LR21" s="87"/>
      <c r="LS21" s="87"/>
      <c r="LT21" s="87"/>
      <c r="LU21" s="87"/>
      <c r="LV21" s="87"/>
      <c r="LW21" s="87"/>
      <c r="LX21" s="87"/>
      <c r="LY21" s="87"/>
      <c r="LZ21" s="87"/>
      <c r="MA21" s="87"/>
      <c r="MB21" s="87"/>
      <c r="MC21" s="87"/>
      <c r="MD21" s="87"/>
      <c r="ME21" s="87"/>
      <c r="MF21" s="87"/>
      <c r="MG21" s="87"/>
      <c r="MH21" s="87"/>
      <c r="MI21" s="87"/>
      <c r="MJ21" s="87"/>
      <c r="MK21" s="87"/>
      <c r="ML21" s="87"/>
      <c r="MM21" s="87"/>
      <c r="MN21" s="87"/>
      <c r="MO21" s="87"/>
      <c r="MP21" s="87"/>
      <c r="MQ21" s="87"/>
      <c r="MR21" s="87"/>
      <c r="MS21" s="87"/>
      <c r="MT21" s="87"/>
      <c r="MU21" s="87"/>
      <c r="MV21" s="87"/>
      <c r="MW21" s="87"/>
      <c r="MX21" s="87"/>
      <c r="MY21" s="87"/>
      <c r="MZ21" s="87"/>
      <c r="NA21" s="87"/>
      <c r="NB21" s="87"/>
      <c r="NC21" s="87"/>
      <c r="ND21" s="87"/>
      <c r="NE21" s="87"/>
      <c r="NF21" s="87"/>
      <c r="NG21" s="87"/>
      <c r="NH21" s="87"/>
      <c r="NI21" s="87"/>
      <c r="NJ21" s="87"/>
      <c r="NK21" s="87"/>
      <c r="NL21" s="87"/>
      <c r="NM21" s="87"/>
      <c r="NN21" s="87"/>
      <c r="NO21" s="87"/>
      <c r="NP21" s="87"/>
      <c r="NQ21" s="87"/>
      <c r="NR21" s="87"/>
      <c r="NS21" s="87"/>
      <c r="NT21" s="87"/>
      <c r="NU21" s="87"/>
      <c r="NV21" s="87"/>
      <c r="NW21" s="87"/>
      <c r="NX21" s="87"/>
      <c r="NY21" s="87"/>
      <c r="NZ21" s="87"/>
      <c r="OA21" s="87"/>
      <c r="OB21" s="87"/>
      <c r="OC21" s="87"/>
      <c r="OD21" s="87"/>
      <c r="OE21" s="87"/>
      <c r="OF21" s="87"/>
      <c r="OG21" s="87"/>
      <c r="OH21" s="87"/>
      <c r="OI21" s="87"/>
      <c r="OJ21" s="87"/>
      <c r="OK21" s="87"/>
      <c r="OL21" s="87"/>
      <c r="OM21" s="87"/>
      <c r="ON21" s="87"/>
      <c r="OO21" s="87"/>
      <c r="OP21" s="87"/>
      <c r="OQ21" s="87"/>
      <c r="OR21" s="87"/>
      <c r="OS21" s="87"/>
      <c r="OT21" s="87"/>
      <c r="OU21" s="87"/>
      <c r="OV21" s="87"/>
      <c r="OW21" s="87"/>
      <c r="OX21" s="87"/>
      <c r="OY21" s="87"/>
      <c r="OZ21" s="87"/>
      <c r="PA21" s="87"/>
      <c r="PB21" s="87"/>
      <c r="PC21" s="87"/>
      <c r="PD21" s="87"/>
      <c r="PE21" s="87"/>
      <c r="PF21" s="87"/>
      <c r="PG21" s="87"/>
      <c r="PH21" s="87"/>
      <c r="PI21" s="87"/>
      <c r="PJ21" s="87"/>
      <c r="PK21" s="87"/>
      <c r="PL21" s="87"/>
      <c r="PM21" s="87"/>
      <c r="PN21" s="87"/>
      <c r="PO21" s="87"/>
      <c r="PP21" s="87"/>
      <c r="PQ21" s="87"/>
      <c r="PR21" s="87"/>
      <c r="PS21" s="87"/>
      <c r="PT21" s="87"/>
      <c r="PU21" s="87"/>
      <c r="PV21" s="87"/>
      <c r="PW21" s="87"/>
      <c r="PX21" s="87"/>
      <c r="PY21" s="87"/>
      <c r="PZ21" s="87"/>
      <c r="QA21" s="87"/>
      <c r="QB21" s="87"/>
      <c r="QC21" s="87"/>
      <c r="QD21" s="87"/>
      <c r="QE21" s="87"/>
      <c r="QF21" s="87"/>
      <c r="QG21" s="87"/>
      <c r="QH21" s="87"/>
      <c r="QI21" s="87"/>
      <c r="QJ21" s="87"/>
      <c r="QK21" s="87"/>
      <c r="QL21" s="87"/>
      <c r="QM21" s="87"/>
      <c r="QN21" s="87"/>
      <c r="QO21" s="87"/>
      <c r="QP21" s="87"/>
      <c r="QQ21" s="87"/>
      <c r="QR21" s="87"/>
      <c r="QS21" s="87"/>
      <c r="QT21" s="87"/>
      <c r="QU21" s="87"/>
      <c r="QV21" s="87"/>
      <c r="QW21" s="87"/>
      <c r="QX21" s="87"/>
      <c r="QY21" s="87"/>
      <c r="QZ21" s="87"/>
      <c r="RA21" s="87"/>
      <c r="RB21" s="87"/>
      <c r="RC21" s="87"/>
      <c r="RD21" s="87"/>
      <c r="RE21" s="87"/>
      <c r="RF21" s="87"/>
      <c r="RG21" s="87"/>
      <c r="RH21" s="87"/>
      <c r="RI21" s="87"/>
      <c r="RJ21" s="87"/>
      <c r="RK21" s="87"/>
      <c r="RL21" s="87"/>
      <c r="RM21" s="87"/>
      <c r="RN21" s="87"/>
      <c r="RO21" s="87"/>
      <c r="RP21" s="87"/>
      <c r="RQ21" s="87"/>
      <c r="RR21" s="87"/>
      <c r="RS21" s="87"/>
      <c r="RT21" s="87"/>
      <c r="RU21" s="87"/>
      <c r="RV21" s="87"/>
      <c r="RW21" s="87"/>
      <c r="RX21" s="87"/>
      <c r="RY21" s="87"/>
      <c r="RZ21" s="87"/>
      <c r="SA21" s="87"/>
      <c r="SB21" s="87"/>
      <c r="SC21" s="87"/>
      <c r="SD21" s="87"/>
      <c r="SE21" s="87"/>
      <c r="SF21" s="87"/>
      <c r="SG21" s="87"/>
      <c r="SH21" s="87"/>
      <c r="SI21" s="87"/>
      <c r="SJ21" s="87"/>
      <c r="SK21" s="87"/>
      <c r="SL21" s="87"/>
      <c r="SM21" s="87"/>
      <c r="SN21" s="87"/>
      <c r="SO21" s="87"/>
      <c r="SP21" s="87"/>
      <c r="SQ21" s="87"/>
      <c r="SR21" s="87"/>
      <c r="SS21" s="87"/>
      <c r="ST21" s="87"/>
      <c r="SU21" s="87"/>
      <c r="SV21" s="87"/>
      <c r="SW21" s="87"/>
      <c r="SX21" s="87"/>
      <c r="SY21" s="87"/>
      <c r="SZ21" s="87"/>
      <c r="TA21" s="87"/>
      <c r="TB21" s="87"/>
      <c r="TC21" s="87"/>
      <c r="TD21" s="87"/>
      <c r="TE21" s="87"/>
      <c r="TF21" s="87"/>
      <c r="TG21" s="87"/>
      <c r="TH21" s="87"/>
      <c r="TI21" s="87"/>
      <c r="TJ21" s="87"/>
      <c r="TK21" s="87"/>
      <c r="TL21" s="87"/>
      <c r="TM21" s="87"/>
      <c r="TN21" s="87"/>
      <c r="TO21" s="87"/>
      <c r="TP21" s="87"/>
      <c r="TQ21" s="87"/>
      <c r="TR21" s="87"/>
      <c r="TS21" s="87"/>
      <c r="TT21" s="87"/>
      <c r="TU21" s="87"/>
      <c r="TV21" s="87"/>
      <c r="TW21" s="87"/>
      <c r="TX21" s="87"/>
      <c r="TY21" s="87"/>
      <c r="TZ21" s="87"/>
      <c r="UA21" s="87"/>
      <c r="UB21" s="87"/>
      <c r="UC21" s="87"/>
      <c r="UD21" s="87"/>
      <c r="UE21" s="87"/>
      <c r="UF21" s="87"/>
      <c r="UG21" s="87"/>
      <c r="UH21" s="87"/>
      <c r="UI21" s="87"/>
      <c r="UJ21" s="87"/>
      <c r="UK21" s="87"/>
      <c r="UL21" s="87"/>
      <c r="UM21" s="87"/>
      <c r="UN21" s="87"/>
      <c r="UO21" s="87"/>
      <c r="UP21" s="87"/>
      <c r="UQ21" s="87"/>
      <c r="UR21" s="87"/>
      <c r="US21" s="87"/>
      <c r="UT21" s="87"/>
      <c r="UU21" s="87"/>
      <c r="UV21" s="87"/>
      <c r="UW21" s="87"/>
      <c r="UX21" s="87"/>
      <c r="UY21" s="87"/>
      <c r="UZ21" s="87"/>
      <c r="VA21" s="87"/>
      <c r="VB21" s="87"/>
      <c r="VC21" s="87"/>
      <c r="VD21" s="87"/>
      <c r="VE21" s="87"/>
      <c r="VF21" s="87"/>
      <c r="VG21" s="87"/>
      <c r="VH21" s="87"/>
      <c r="VI21" s="87"/>
      <c r="VJ21" s="87"/>
      <c r="VK21" s="87"/>
      <c r="VL21" s="87"/>
      <c r="VM21" s="87"/>
      <c r="VN21" s="87"/>
      <c r="VO21" s="87"/>
      <c r="VP21" s="87"/>
      <c r="VQ21" s="87"/>
      <c r="VR21" s="87"/>
      <c r="VS21" s="87"/>
      <c r="VT21" s="87"/>
      <c r="VU21" s="87"/>
      <c r="VV21" s="87"/>
      <c r="VW21" s="87"/>
      <c r="VX21" s="87"/>
      <c r="VY21" s="87"/>
      <c r="VZ21" s="87"/>
      <c r="WA21" s="87"/>
      <c r="WB21" s="87"/>
      <c r="WC21" s="87"/>
      <c r="WD21" s="87"/>
      <c r="WE21" s="87"/>
      <c r="WF21" s="87"/>
      <c r="WG21" s="87"/>
      <c r="WH21" s="87"/>
      <c r="WI21" s="87"/>
      <c r="WJ21" s="87"/>
      <c r="WK21" s="87"/>
      <c r="WL21" s="87"/>
      <c r="WM21" s="87"/>
      <c r="WN21" s="87"/>
      <c r="WO21" s="87"/>
      <c r="WP21" s="87"/>
      <c r="WQ21" s="87"/>
      <c r="WR21" s="87"/>
      <c r="WS21" s="87"/>
      <c r="WT21" s="87"/>
      <c r="WU21" s="87"/>
      <c r="WV21" s="87"/>
      <c r="WW21" s="87"/>
      <c r="WX21" s="87"/>
      <c r="WY21" s="87"/>
      <c r="WZ21" s="87"/>
      <c r="XA21" s="87"/>
      <c r="XB21" s="87"/>
      <c r="XC21" s="87"/>
      <c r="XD21" s="87"/>
      <c r="XE21" s="87"/>
      <c r="XF21" s="87"/>
      <c r="XG21" s="87"/>
      <c r="XH21" s="87"/>
      <c r="XI21" s="87"/>
      <c r="XJ21" s="87"/>
      <c r="XK21" s="87"/>
      <c r="XL21" s="87"/>
      <c r="XM21" s="87"/>
      <c r="XN21" s="87"/>
      <c r="XO21" s="87"/>
      <c r="XP21" s="87"/>
      <c r="XQ21" s="87"/>
      <c r="XR21" s="87"/>
      <c r="XS21" s="87"/>
      <c r="XT21" s="87"/>
      <c r="XU21" s="87"/>
      <c r="XV21" s="87"/>
      <c r="XW21" s="87"/>
      <c r="XX21" s="87"/>
      <c r="XY21" s="87"/>
      <c r="XZ21" s="87"/>
      <c r="YA21" s="87"/>
      <c r="YB21" s="87"/>
      <c r="YC21" s="87"/>
      <c r="YD21" s="87"/>
      <c r="YE21" s="87"/>
      <c r="YF21" s="87"/>
      <c r="YG21" s="87"/>
      <c r="YH21" s="87"/>
      <c r="YI21" s="87"/>
      <c r="YJ21" s="87"/>
      <c r="YK21" s="87"/>
      <c r="YL21" s="87"/>
      <c r="YM21" s="87"/>
      <c r="YN21" s="87"/>
      <c r="YO21" s="87"/>
      <c r="YP21" s="87"/>
      <c r="YQ21" s="87"/>
      <c r="YR21" s="87"/>
      <c r="YS21" s="87"/>
      <c r="YT21" s="87"/>
      <c r="YU21" s="87"/>
      <c r="YV21" s="87"/>
      <c r="YW21" s="87"/>
      <c r="YX21" s="87"/>
      <c r="YY21" s="87"/>
      <c r="YZ21" s="87"/>
      <c r="ZA21" s="87"/>
      <c r="ZB21" s="87"/>
      <c r="ZC21" s="87"/>
      <c r="ZD21" s="87"/>
      <c r="ZE21" s="87"/>
      <c r="ZF21" s="87"/>
      <c r="ZG21" s="87"/>
      <c r="ZH21" s="87"/>
      <c r="ZI21" s="87"/>
      <c r="ZJ21" s="87"/>
      <c r="ZK21" s="87"/>
      <c r="ZL21" s="87"/>
      <c r="ZM21" s="87"/>
      <c r="ZN21" s="87"/>
      <c r="ZO21" s="87"/>
      <c r="ZP21" s="87"/>
      <c r="ZQ21" s="87"/>
      <c r="ZR21" s="87"/>
      <c r="ZS21" s="87"/>
      <c r="ZT21" s="87"/>
      <c r="ZU21" s="87"/>
      <c r="ZV21" s="87"/>
      <c r="ZW21" s="87"/>
      <c r="ZX21" s="87"/>
      <c r="ZY21" s="87"/>
      <c r="ZZ21" s="87"/>
      <c r="AAA21" s="87"/>
      <c r="AAB21" s="87"/>
      <c r="AAC21" s="87"/>
      <c r="AAD21" s="87"/>
      <c r="AAE21" s="87"/>
      <c r="AAF21" s="87"/>
      <c r="AAG21" s="87"/>
      <c r="AAH21" s="87"/>
      <c r="AAI21" s="87"/>
      <c r="AAJ21" s="87"/>
      <c r="AAK21" s="87"/>
      <c r="AAL21" s="87"/>
      <c r="AAM21" s="87"/>
      <c r="AAN21" s="87"/>
      <c r="AAO21" s="87"/>
      <c r="AAP21" s="87"/>
      <c r="AAQ21" s="87"/>
      <c r="AAR21" s="87"/>
      <c r="AAS21" s="87"/>
      <c r="AAT21" s="87"/>
      <c r="AAU21" s="87"/>
      <c r="AAV21" s="87"/>
      <c r="AAW21" s="87"/>
      <c r="AAX21" s="87"/>
      <c r="AAY21" s="87"/>
      <c r="AAZ21" s="87"/>
      <c r="ABA21" s="87"/>
      <c r="ABB21" s="87"/>
      <c r="ABC21" s="87"/>
      <c r="ABD21" s="87"/>
      <c r="ABE21" s="87"/>
      <c r="ABF21" s="87"/>
      <c r="ABG21" s="87"/>
      <c r="ABH21" s="87"/>
      <c r="ABI21" s="87"/>
      <c r="ABJ21" s="87"/>
      <c r="ABK21" s="87"/>
      <c r="ABL21" s="87"/>
      <c r="ABM21" s="87"/>
      <c r="ABN21" s="87"/>
      <c r="ABO21" s="87"/>
      <c r="ABP21" s="87"/>
      <c r="ABQ21" s="87"/>
      <c r="ABR21" s="87"/>
      <c r="ABS21" s="87"/>
      <c r="ABT21" s="87"/>
      <c r="ABU21" s="87"/>
      <c r="ABV21" s="87"/>
      <c r="ABW21" s="87"/>
      <c r="ABX21" s="87"/>
      <c r="ABY21" s="87"/>
      <c r="ABZ21" s="87"/>
      <c r="ACA21" s="87"/>
      <c r="ACB21" s="87"/>
      <c r="ACC21" s="87"/>
      <c r="ACD21" s="87"/>
      <c r="ACE21" s="87"/>
      <c r="ACF21" s="87"/>
      <c r="ACG21" s="87"/>
      <c r="ACH21" s="87"/>
      <c r="ACI21" s="87"/>
      <c r="ACJ21" s="87"/>
      <c r="ACK21" s="87"/>
      <c r="ACL21" s="87"/>
      <c r="ACM21" s="87"/>
      <c r="ACN21" s="87"/>
      <c r="ACO21" s="87"/>
      <c r="ACP21" s="87"/>
      <c r="ACQ21" s="87"/>
      <c r="ACR21" s="87"/>
      <c r="ACS21" s="87"/>
      <c r="ACT21" s="87"/>
      <c r="ACU21" s="87"/>
      <c r="ACV21" s="87"/>
      <c r="ACW21" s="87"/>
      <c r="ACX21" s="87"/>
      <c r="ACY21" s="87"/>
      <c r="ACZ21" s="87"/>
      <c r="ADA21" s="87"/>
      <c r="ADB21" s="87"/>
      <c r="ADC21" s="87"/>
      <c r="ADD21" s="87"/>
      <c r="ADE21" s="87"/>
      <c r="ADF21" s="87"/>
      <c r="ADG21" s="87"/>
      <c r="ADH21" s="87"/>
      <c r="ADI21" s="87"/>
      <c r="ADJ21" s="87"/>
      <c r="ADK21" s="87"/>
      <c r="ADL21" s="87"/>
      <c r="ADM21" s="87"/>
      <c r="ADN21" s="87"/>
      <c r="ADO21" s="87"/>
      <c r="ADP21" s="87"/>
      <c r="ADQ21" s="87"/>
      <c r="ADR21" s="87"/>
      <c r="ADS21" s="87"/>
      <c r="ADT21" s="87"/>
      <c r="ADU21" s="87"/>
      <c r="ADV21" s="87"/>
      <c r="ADW21" s="87"/>
      <c r="ADX21" s="87"/>
      <c r="ADY21" s="87"/>
      <c r="ADZ21" s="87"/>
      <c r="AEA21" s="87"/>
      <c r="AEB21" s="87"/>
      <c r="AEC21" s="87"/>
      <c r="AED21" s="87"/>
      <c r="AEE21" s="87"/>
      <c r="AEF21" s="87"/>
      <c r="AEG21" s="87"/>
      <c r="AEH21" s="87"/>
      <c r="AEI21" s="87"/>
      <c r="AEJ21" s="87"/>
      <c r="AEK21" s="87"/>
      <c r="AEL21" s="87"/>
      <c r="AEM21" s="87"/>
      <c r="AEN21" s="87"/>
      <c r="AEO21" s="87"/>
      <c r="AEP21" s="87"/>
      <c r="AEQ21" s="87"/>
      <c r="AER21" s="87"/>
      <c r="AES21" s="87"/>
      <c r="AET21" s="87"/>
      <c r="AEU21" s="87"/>
      <c r="AEV21" s="87"/>
      <c r="AEW21" s="87"/>
      <c r="AEX21" s="87"/>
      <c r="AEY21" s="87"/>
      <c r="AEZ21" s="87"/>
      <c r="AFA21" s="87"/>
      <c r="AFB21" s="87"/>
      <c r="AFC21" s="87"/>
      <c r="AFD21" s="87"/>
      <c r="AFE21" s="87"/>
      <c r="AFF21" s="87"/>
      <c r="AFG21" s="87"/>
      <c r="AFH21" s="87"/>
      <c r="AFI21" s="87"/>
      <c r="AFJ21" s="87"/>
      <c r="AFK21" s="87"/>
      <c r="AFL21" s="87"/>
      <c r="AFM21" s="87"/>
      <c r="AFN21" s="87"/>
      <c r="AFO21" s="87"/>
      <c r="AFP21" s="87"/>
      <c r="AFQ21" s="87"/>
      <c r="AFR21" s="87"/>
      <c r="AFS21" s="87"/>
      <c r="AFT21" s="87"/>
      <c r="AFU21" s="87"/>
      <c r="AFV21" s="87"/>
      <c r="AFW21" s="87"/>
      <c r="AFX21" s="87"/>
    </row>
    <row r="22" spans="1:856" s="13" customFormat="1" ht="12.75" customHeight="1" x14ac:dyDescent="0.35">
      <c r="A22" s="97" t="s">
        <v>97</v>
      </c>
      <c r="B22" s="93"/>
      <c r="C22" s="94"/>
      <c r="D22" s="98"/>
      <c r="E22" s="99"/>
      <c r="F22" s="96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  <c r="IX22" s="87"/>
      <c r="IY22" s="87"/>
      <c r="IZ22" s="87"/>
      <c r="JA22" s="87"/>
      <c r="JB22" s="87"/>
      <c r="JC22" s="87"/>
      <c r="JD22" s="87"/>
      <c r="JE22" s="87"/>
      <c r="JF22" s="87"/>
      <c r="JG22" s="87"/>
      <c r="JH22" s="87"/>
      <c r="JI22" s="87"/>
      <c r="JJ22" s="87"/>
      <c r="JK22" s="87"/>
      <c r="JL22" s="87"/>
      <c r="JM22" s="87"/>
      <c r="JN22" s="87"/>
      <c r="JO22" s="87"/>
      <c r="JP22" s="87"/>
      <c r="JQ22" s="87"/>
      <c r="JR22" s="87"/>
      <c r="JS22" s="87"/>
      <c r="JT22" s="87"/>
      <c r="JU22" s="87"/>
      <c r="JV22" s="87"/>
      <c r="JW22" s="87"/>
      <c r="JX22" s="87"/>
      <c r="JY22" s="87"/>
      <c r="JZ22" s="87"/>
      <c r="KA22" s="87"/>
      <c r="KB22" s="87"/>
      <c r="KC22" s="87"/>
      <c r="KD22" s="87"/>
      <c r="KE22" s="87"/>
      <c r="KF22" s="87"/>
      <c r="KG22" s="87"/>
      <c r="KH22" s="87"/>
      <c r="KI22" s="87"/>
      <c r="KJ22" s="87"/>
      <c r="KK22" s="87"/>
      <c r="KL22" s="87"/>
      <c r="KM22" s="87"/>
      <c r="KN22" s="87"/>
      <c r="KO22" s="87"/>
      <c r="KP22" s="87"/>
      <c r="KQ22" s="87"/>
      <c r="KR22" s="87"/>
      <c r="KS22" s="87"/>
      <c r="KT22" s="87"/>
      <c r="KU22" s="87"/>
      <c r="KV22" s="87"/>
      <c r="KW22" s="87"/>
      <c r="KX22" s="87"/>
      <c r="KY22" s="87"/>
      <c r="KZ22" s="87"/>
      <c r="LA22" s="87"/>
      <c r="LB22" s="87"/>
      <c r="LC22" s="87"/>
      <c r="LD22" s="87"/>
      <c r="LE22" s="87"/>
      <c r="LF22" s="87"/>
      <c r="LG22" s="87"/>
      <c r="LH22" s="87"/>
      <c r="LI22" s="87"/>
      <c r="LJ22" s="87"/>
      <c r="LK22" s="87"/>
      <c r="LL22" s="87"/>
      <c r="LM22" s="87"/>
      <c r="LN22" s="87"/>
      <c r="LO22" s="87"/>
      <c r="LP22" s="87"/>
      <c r="LQ22" s="87"/>
      <c r="LR22" s="87"/>
      <c r="LS22" s="87"/>
      <c r="LT22" s="87"/>
      <c r="LU22" s="87"/>
      <c r="LV22" s="87"/>
      <c r="LW22" s="87"/>
      <c r="LX22" s="87"/>
      <c r="LY22" s="87"/>
      <c r="LZ22" s="87"/>
      <c r="MA22" s="87"/>
      <c r="MB22" s="87"/>
      <c r="MC22" s="87"/>
      <c r="MD22" s="87"/>
      <c r="ME22" s="87"/>
      <c r="MF22" s="87"/>
      <c r="MG22" s="87"/>
      <c r="MH22" s="87"/>
      <c r="MI22" s="87"/>
      <c r="MJ22" s="87"/>
      <c r="MK22" s="87"/>
      <c r="ML22" s="87"/>
      <c r="MM22" s="87"/>
      <c r="MN22" s="87"/>
      <c r="MO22" s="87"/>
      <c r="MP22" s="87"/>
      <c r="MQ22" s="87"/>
      <c r="MR22" s="87"/>
      <c r="MS22" s="87"/>
      <c r="MT22" s="87"/>
      <c r="MU22" s="87"/>
      <c r="MV22" s="87"/>
      <c r="MW22" s="87"/>
      <c r="MX22" s="87"/>
      <c r="MY22" s="87"/>
      <c r="MZ22" s="87"/>
      <c r="NA22" s="87"/>
      <c r="NB22" s="87"/>
      <c r="NC22" s="87"/>
      <c r="ND22" s="87"/>
      <c r="NE22" s="87"/>
      <c r="NF22" s="87"/>
      <c r="NG22" s="87"/>
      <c r="NH22" s="87"/>
      <c r="NI22" s="87"/>
      <c r="NJ22" s="87"/>
      <c r="NK22" s="87"/>
      <c r="NL22" s="87"/>
      <c r="NM22" s="87"/>
      <c r="NN22" s="87"/>
      <c r="NO22" s="87"/>
      <c r="NP22" s="87"/>
      <c r="NQ22" s="87"/>
      <c r="NR22" s="87"/>
      <c r="NS22" s="87"/>
      <c r="NT22" s="87"/>
      <c r="NU22" s="87"/>
      <c r="NV22" s="87"/>
      <c r="NW22" s="87"/>
      <c r="NX22" s="87"/>
      <c r="NY22" s="87"/>
      <c r="NZ22" s="87"/>
      <c r="OA22" s="87"/>
      <c r="OB22" s="87"/>
      <c r="OC22" s="87"/>
      <c r="OD22" s="87"/>
      <c r="OE22" s="87"/>
      <c r="OF22" s="87"/>
      <c r="OG22" s="87"/>
      <c r="OH22" s="87"/>
      <c r="OI22" s="87"/>
      <c r="OJ22" s="87"/>
      <c r="OK22" s="87"/>
      <c r="OL22" s="87"/>
      <c r="OM22" s="87"/>
      <c r="ON22" s="87"/>
      <c r="OO22" s="87"/>
      <c r="OP22" s="87"/>
      <c r="OQ22" s="87"/>
      <c r="OR22" s="87"/>
      <c r="OS22" s="87"/>
      <c r="OT22" s="87"/>
      <c r="OU22" s="87"/>
      <c r="OV22" s="87"/>
      <c r="OW22" s="87"/>
      <c r="OX22" s="87"/>
      <c r="OY22" s="87"/>
      <c r="OZ22" s="87"/>
      <c r="PA22" s="87"/>
      <c r="PB22" s="87"/>
      <c r="PC22" s="87"/>
      <c r="PD22" s="87"/>
      <c r="PE22" s="87"/>
      <c r="PF22" s="87"/>
      <c r="PG22" s="87"/>
      <c r="PH22" s="87"/>
      <c r="PI22" s="87"/>
      <c r="PJ22" s="87"/>
      <c r="PK22" s="87"/>
      <c r="PL22" s="87"/>
      <c r="PM22" s="87"/>
      <c r="PN22" s="87"/>
      <c r="PO22" s="87"/>
      <c r="PP22" s="87"/>
      <c r="PQ22" s="87"/>
      <c r="PR22" s="87"/>
      <c r="PS22" s="87"/>
      <c r="PT22" s="87"/>
      <c r="PU22" s="87"/>
      <c r="PV22" s="87"/>
      <c r="PW22" s="87"/>
      <c r="PX22" s="87"/>
      <c r="PY22" s="87"/>
      <c r="PZ22" s="87"/>
      <c r="QA22" s="87"/>
      <c r="QB22" s="87"/>
      <c r="QC22" s="87"/>
      <c r="QD22" s="87"/>
      <c r="QE22" s="87"/>
      <c r="QF22" s="87"/>
      <c r="QG22" s="87"/>
      <c r="QH22" s="87"/>
      <c r="QI22" s="87"/>
      <c r="QJ22" s="87"/>
      <c r="QK22" s="87"/>
      <c r="QL22" s="87"/>
      <c r="QM22" s="87"/>
      <c r="QN22" s="87"/>
      <c r="QO22" s="87"/>
      <c r="QP22" s="87"/>
      <c r="QQ22" s="87"/>
      <c r="QR22" s="87"/>
      <c r="QS22" s="87"/>
      <c r="QT22" s="87"/>
      <c r="QU22" s="87"/>
      <c r="QV22" s="87"/>
      <c r="QW22" s="87"/>
      <c r="QX22" s="87"/>
      <c r="QY22" s="87"/>
      <c r="QZ22" s="87"/>
      <c r="RA22" s="87"/>
      <c r="RB22" s="87"/>
      <c r="RC22" s="87"/>
      <c r="RD22" s="87"/>
      <c r="RE22" s="87"/>
      <c r="RF22" s="87"/>
      <c r="RG22" s="87"/>
      <c r="RH22" s="87"/>
      <c r="RI22" s="87"/>
      <c r="RJ22" s="87"/>
      <c r="RK22" s="87"/>
      <c r="RL22" s="87"/>
      <c r="RM22" s="87"/>
      <c r="RN22" s="87"/>
      <c r="RO22" s="87"/>
      <c r="RP22" s="87"/>
      <c r="RQ22" s="87"/>
      <c r="RR22" s="87"/>
      <c r="RS22" s="87"/>
      <c r="RT22" s="87"/>
      <c r="RU22" s="87"/>
      <c r="RV22" s="87"/>
      <c r="RW22" s="87"/>
      <c r="RX22" s="87"/>
      <c r="RY22" s="87"/>
      <c r="RZ22" s="87"/>
      <c r="SA22" s="87"/>
      <c r="SB22" s="87"/>
      <c r="SC22" s="87"/>
      <c r="SD22" s="87"/>
      <c r="SE22" s="87"/>
      <c r="SF22" s="87"/>
      <c r="SG22" s="87"/>
      <c r="SH22" s="87"/>
      <c r="SI22" s="87"/>
      <c r="SJ22" s="87"/>
      <c r="SK22" s="87"/>
      <c r="SL22" s="87"/>
      <c r="SM22" s="87"/>
      <c r="SN22" s="87"/>
      <c r="SO22" s="87"/>
      <c r="SP22" s="87"/>
      <c r="SQ22" s="87"/>
      <c r="SR22" s="87"/>
      <c r="SS22" s="87"/>
      <c r="ST22" s="87"/>
      <c r="SU22" s="87"/>
      <c r="SV22" s="87"/>
      <c r="SW22" s="87"/>
      <c r="SX22" s="87"/>
      <c r="SY22" s="87"/>
      <c r="SZ22" s="87"/>
      <c r="TA22" s="87"/>
      <c r="TB22" s="87"/>
      <c r="TC22" s="87"/>
      <c r="TD22" s="87"/>
      <c r="TE22" s="87"/>
      <c r="TF22" s="87"/>
      <c r="TG22" s="87"/>
      <c r="TH22" s="87"/>
      <c r="TI22" s="87"/>
      <c r="TJ22" s="87"/>
      <c r="TK22" s="87"/>
      <c r="TL22" s="87"/>
      <c r="TM22" s="87"/>
      <c r="TN22" s="87"/>
      <c r="TO22" s="87"/>
      <c r="TP22" s="87"/>
      <c r="TQ22" s="87"/>
      <c r="TR22" s="87"/>
      <c r="TS22" s="87"/>
      <c r="TT22" s="87"/>
      <c r="TU22" s="87"/>
      <c r="TV22" s="87"/>
      <c r="TW22" s="87"/>
      <c r="TX22" s="87"/>
      <c r="TY22" s="87"/>
      <c r="TZ22" s="87"/>
      <c r="UA22" s="87"/>
      <c r="UB22" s="87"/>
      <c r="UC22" s="87"/>
      <c r="UD22" s="87"/>
      <c r="UE22" s="87"/>
      <c r="UF22" s="87"/>
      <c r="UG22" s="87"/>
      <c r="UH22" s="87"/>
      <c r="UI22" s="87"/>
      <c r="UJ22" s="87"/>
      <c r="UK22" s="87"/>
      <c r="UL22" s="87"/>
      <c r="UM22" s="87"/>
      <c r="UN22" s="87"/>
      <c r="UO22" s="87"/>
      <c r="UP22" s="87"/>
      <c r="UQ22" s="87"/>
      <c r="UR22" s="87"/>
      <c r="US22" s="87"/>
      <c r="UT22" s="87"/>
      <c r="UU22" s="87"/>
      <c r="UV22" s="87"/>
      <c r="UW22" s="87"/>
      <c r="UX22" s="87"/>
      <c r="UY22" s="87"/>
      <c r="UZ22" s="87"/>
      <c r="VA22" s="87"/>
      <c r="VB22" s="87"/>
      <c r="VC22" s="87"/>
      <c r="VD22" s="87"/>
      <c r="VE22" s="87"/>
      <c r="VF22" s="87"/>
      <c r="VG22" s="87"/>
      <c r="VH22" s="87"/>
      <c r="VI22" s="87"/>
      <c r="VJ22" s="87"/>
      <c r="VK22" s="87"/>
      <c r="VL22" s="87"/>
      <c r="VM22" s="87"/>
      <c r="VN22" s="87"/>
      <c r="VO22" s="87"/>
      <c r="VP22" s="87"/>
      <c r="VQ22" s="87"/>
      <c r="VR22" s="87"/>
      <c r="VS22" s="87"/>
      <c r="VT22" s="87"/>
      <c r="VU22" s="87"/>
      <c r="VV22" s="87"/>
      <c r="VW22" s="87"/>
      <c r="VX22" s="87"/>
      <c r="VY22" s="87"/>
      <c r="VZ22" s="87"/>
      <c r="WA22" s="87"/>
      <c r="WB22" s="87"/>
      <c r="WC22" s="87"/>
      <c r="WD22" s="87"/>
      <c r="WE22" s="87"/>
      <c r="WF22" s="87"/>
      <c r="WG22" s="87"/>
      <c r="WH22" s="87"/>
      <c r="WI22" s="87"/>
      <c r="WJ22" s="87"/>
      <c r="WK22" s="87"/>
      <c r="WL22" s="87"/>
      <c r="WM22" s="87"/>
      <c r="WN22" s="87"/>
      <c r="WO22" s="87"/>
      <c r="WP22" s="87"/>
      <c r="WQ22" s="87"/>
      <c r="WR22" s="87"/>
      <c r="WS22" s="87"/>
      <c r="WT22" s="87"/>
      <c r="WU22" s="87"/>
      <c r="WV22" s="87"/>
      <c r="WW22" s="87"/>
      <c r="WX22" s="87"/>
      <c r="WY22" s="87"/>
      <c r="WZ22" s="87"/>
      <c r="XA22" s="87"/>
      <c r="XB22" s="87"/>
      <c r="XC22" s="87"/>
      <c r="XD22" s="87"/>
      <c r="XE22" s="87"/>
      <c r="XF22" s="87"/>
      <c r="XG22" s="87"/>
      <c r="XH22" s="87"/>
      <c r="XI22" s="87"/>
      <c r="XJ22" s="87"/>
      <c r="XK22" s="87"/>
      <c r="XL22" s="87"/>
      <c r="XM22" s="87"/>
      <c r="XN22" s="87"/>
      <c r="XO22" s="87"/>
      <c r="XP22" s="87"/>
      <c r="XQ22" s="87"/>
      <c r="XR22" s="87"/>
      <c r="XS22" s="87"/>
      <c r="XT22" s="87"/>
      <c r="XU22" s="87"/>
      <c r="XV22" s="87"/>
      <c r="XW22" s="87"/>
      <c r="XX22" s="87"/>
      <c r="XY22" s="87"/>
      <c r="XZ22" s="87"/>
      <c r="YA22" s="87"/>
      <c r="YB22" s="87"/>
      <c r="YC22" s="87"/>
      <c r="YD22" s="87"/>
      <c r="YE22" s="87"/>
      <c r="YF22" s="87"/>
      <c r="YG22" s="87"/>
      <c r="YH22" s="87"/>
      <c r="YI22" s="87"/>
      <c r="YJ22" s="87"/>
      <c r="YK22" s="87"/>
      <c r="YL22" s="87"/>
      <c r="YM22" s="87"/>
      <c r="YN22" s="87"/>
      <c r="YO22" s="87"/>
      <c r="YP22" s="87"/>
      <c r="YQ22" s="87"/>
      <c r="YR22" s="87"/>
      <c r="YS22" s="87"/>
      <c r="YT22" s="87"/>
      <c r="YU22" s="87"/>
      <c r="YV22" s="87"/>
      <c r="YW22" s="87"/>
      <c r="YX22" s="87"/>
      <c r="YY22" s="87"/>
      <c r="YZ22" s="87"/>
      <c r="ZA22" s="87"/>
      <c r="ZB22" s="87"/>
      <c r="ZC22" s="87"/>
      <c r="ZD22" s="87"/>
      <c r="ZE22" s="87"/>
      <c r="ZF22" s="87"/>
      <c r="ZG22" s="87"/>
      <c r="ZH22" s="87"/>
      <c r="ZI22" s="87"/>
      <c r="ZJ22" s="87"/>
      <c r="ZK22" s="87"/>
      <c r="ZL22" s="87"/>
      <c r="ZM22" s="87"/>
      <c r="ZN22" s="87"/>
      <c r="ZO22" s="87"/>
      <c r="ZP22" s="87"/>
      <c r="ZQ22" s="87"/>
      <c r="ZR22" s="87"/>
      <c r="ZS22" s="87"/>
      <c r="ZT22" s="87"/>
      <c r="ZU22" s="87"/>
      <c r="ZV22" s="87"/>
      <c r="ZW22" s="87"/>
      <c r="ZX22" s="87"/>
      <c r="ZY22" s="87"/>
      <c r="ZZ22" s="87"/>
      <c r="AAA22" s="87"/>
      <c r="AAB22" s="87"/>
      <c r="AAC22" s="87"/>
      <c r="AAD22" s="87"/>
      <c r="AAE22" s="87"/>
      <c r="AAF22" s="87"/>
      <c r="AAG22" s="87"/>
      <c r="AAH22" s="87"/>
      <c r="AAI22" s="87"/>
      <c r="AAJ22" s="87"/>
      <c r="AAK22" s="87"/>
      <c r="AAL22" s="87"/>
      <c r="AAM22" s="87"/>
      <c r="AAN22" s="87"/>
      <c r="AAO22" s="87"/>
      <c r="AAP22" s="87"/>
      <c r="AAQ22" s="87"/>
      <c r="AAR22" s="87"/>
      <c r="AAS22" s="87"/>
      <c r="AAT22" s="87"/>
      <c r="AAU22" s="87"/>
      <c r="AAV22" s="87"/>
      <c r="AAW22" s="87"/>
      <c r="AAX22" s="87"/>
      <c r="AAY22" s="87"/>
      <c r="AAZ22" s="87"/>
      <c r="ABA22" s="87"/>
      <c r="ABB22" s="87"/>
      <c r="ABC22" s="87"/>
      <c r="ABD22" s="87"/>
      <c r="ABE22" s="87"/>
      <c r="ABF22" s="87"/>
      <c r="ABG22" s="87"/>
      <c r="ABH22" s="87"/>
      <c r="ABI22" s="87"/>
      <c r="ABJ22" s="87"/>
      <c r="ABK22" s="87"/>
      <c r="ABL22" s="87"/>
      <c r="ABM22" s="87"/>
      <c r="ABN22" s="87"/>
      <c r="ABO22" s="87"/>
      <c r="ABP22" s="87"/>
      <c r="ABQ22" s="87"/>
      <c r="ABR22" s="87"/>
      <c r="ABS22" s="87"/>
      <c r="ABT22" s="87"/>
      <c r="ABU22" s="87"/>
      <c r="ABV22" s="87"/>
      <c r="ABW22" s="87"/>
      <c r="ABX22" s="87"/>
      <c r="ABY22" s="87"/>
      <c r="ABZ22" s="87"/>
      <c r="ACA22" s="87"/>
      <c r="ACB22" s="87"/>
      <c r="ACC22" s="87"/>
      <c r="ACD22" s="87"/>
      <c r="ACE22" s="87"/>
      <c r="ACF22" s="87"/>
      <c r="ACG22" s="87"/>
      <c r="ACH22" s="87"/>
      <c r="ACI22" s="87"/>
      <c r="ACJ22" s="87"/>
      <c r="ACK22" s="87"/>
      <c r="ACL22" s="87"/>
      <c r="ACM22" s="87"/>
      <c r="ACN22" s="87"/>
      <c r="ACO22" s="87"/>
      <c r="ACP22" s="87"/>
      <c r="ACQ22" s="87"/>
      <c r="ACR22" s="87"/>
      <c r="ACS22" s="87"/>
      <c r="ACT22" s="87"/>
      <c r="ACU22" s="87"/>
      <c r="ACV22" s="87"/>
      <c r="ACW22" s="87"/>
      <c r="ACX22" s="87"/>
      <c r="ACY22" s="87"/>
      <c r="ACZ22" s="87"/>
      <c r="ADA22" s="87"/>
      <c r="ADB22" s="87"/>
      <c r="ADC22" s="87"/>
      <c r="ADD22" s="87"/>
      <c r="ADE22" s="87"/>
      <c r="ADF22" s="87"/>
      <c r="ADG22" s="87"/>
      <c r="ADH22" s="87"/>
      <c r="ADI22" s="87"/>
      <c r="ADJ22" s="87"/>
      <c r="ADK22" s="87"/>
      <c r="ADL22" s="87"/>
      <c r="ADM22" s="87"/>
      <c r="ADN22" s="87"/>
      <c r="ADO22" s="87"/>
      <c r="ADP22" s="87"/>
      <c r="ADQ22" s="87"/>
      <c r="ADR22" s="87"/>
      <c r="ADS22" s="87"/>
      <c r="ADT22" s="87"/>
      <c r="ADU22" s="87"/>
      <c r="ADV22" s="87"/>
      <c r="ADW22" s="87"/>
      <c r="ADX22" s="87"/>
      <c r="ADY22" s="87"/>
      <c r="ADZ22" s="87"/>
      <c r="AEA22" s="87"/>
      <c r="AEB22" s="87"/>
      <c r="AEC22" s="87"/>
      <c r="AED22" s="87"/>
      <c r="AEE22" s="87"/>
      <c r="AEF22" s="87"/>
      <c r="AEG22" s="87"/>
      <c r="AEH22" s="87"/>
      <c r="AEI22" s="87"/>
      <c r="AEJ22" s="87"/>
      <c r="AEK22" s="87"/>
      <c r="AEL22" s="87"/>
      <c r="AEM22" s="87"/>
      <c r="AEN22" s="87"/>
      <c r="AEO22" s="87"/>
      <c r="AEP22" s="87"/>
      <c r="AEQ22" s="87"/>
      <c r="AER22" s="87"/>
      <c r="AES22" s="87"/>
      <c r="AET22" s="87"/>
      <c r="AEU22" s="87"/>
      <c r="AEV22" s="87"/>
      <c r="AEW22" s="87"/>
      <c r="AEX22" s="87"/>
      <c r="AEY22" s="87"/>
      <c r="AEZ22" s="87"/>
      <c r="AFA22" s="87"/>
      <c r="AFB22" s="87"/>
      <c r="AFC22" s="87"/>
      <c r="AFD22" s="87"/>
      <c r="AFE22" s="87"/>
      <c r="AFF22" s="87"/>
      <c r="AFG22" s="87"/>
      <c r="AFH22" s="87"/>
      <c r="AFI22" s="87"/>
      <c r="AFJ22" s="87"/>
      <c r="AFK22" s="87"/>
      <c r="AFL22" s="87"/>
      <c r="AFM22" s="87"/>
      <c r="AFN22" s="87"/>
      <c r="AFO22" s="87"/>
      <c r="AFP22" s="87"/>
      <c r="AFQ22" s="87"/>
      <c r="AFR22" s="87"/>
      <c r="AFS22" s="87"/>
      <c r="AFT22" s="87"/>
      <c r="AFU22" s="87"/>
      <c r="AFV22" s="87"/>
      <c r="AFW22" s="87"/>
      <c r="AFX22" s="87"/>
    </row>
    <row r="23" spans="1:856" ht="13.5" customHeight="1" x14ac:dyDescent="0.35">
      <c r="A23" s="52"/>
      <c r="B23" s="31"/>
      <c r="C23" s="66"/>
      <c r="D23" s="66"/>
      <c r="E23" s="44"/>
      <c r="F23" s="6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  <c r="IX23" s="87"/>
      <c r="IY23" s="87"/>
      <c r="IZ23" s="87"/>
      <c r="JA23" s="87"/>
      <c r="JB23" s="87"/>
      <c r="JC23" s="87"/>
      <c r="JD23" s="87"/>
      <c r="JE23" s="87"/>
      <c r="JF23" s="87"/>
      <c r="JG23" s="87"/>
      <c r="JH23" s="87"/>
      <c r="JI23" s="87"/>
      <c r="JJ23" s="87"/>
      <c r="JK23" s="87"/>
      <c r="JL23" s="87"/>
      <c r="JM23" s="87"/>
      <c r="JN23" s="87"/>
      <c r="JO23" s="87"/>
      <c r="JP23" s="87"/>
      <c r="JQ23" s="87"/>
      <c r="JR23" s="87"/>
      <c r="JS23" s="87"/>
      <c r="JT23" s="87"/>
      <c r="JU23" s="87"/>
      <c r="JV23" s="87"/>
      <c r="JW23" s="87"/>
      <c r="JX23" s="87"/>
      <c r="JY23" s="87"/>
      <c r="JZ23" s="87"/>
      <c r="KA23" s="87"/>
      <c r="KB23" s="87"/>
      <c r="KC23" s="87"/>
      <c r="KD23" s="87"/>
      <c r="KE23" s="87"/>
      <c r="KF23" s="87"/>
      <c r="KG23" s="87"/>
      <c r="KH23" s="87"/>
      <c r="KI23" s="87"/>
      <c r="KJ23" s="87"/>
      <c r="KK23" s="87"/>
      <c r="KL23" s="87"/>
      <c r="KM23" s="87"/>
      <c r="KN23" s="87"/>
      <c r="KO23" s="87"/>
      <c r="KP23" s="87"/>
      <c r="KQ23" s="87"/>
      <c r="KR23" s="87"/>
      <c r="KS23" s="87"/>
      <c r="KT23" s="87"/>
      <c r="KU23" s="87"/>
      <c r="KV23" s="87"/>
      <c r="KW23" s="87"/>
      <c r="KX23" s="87"/>
      <c r="KY23" s="87"/>
      <c r="KZ23" s="87"/>
      <c r="LA23" s="87"/>
      <c r="LB23" s="87"/>
      <c r="LC23" s="87"/>
      <c r="LD23" s="87"/>
      <c r="LE23" s="87"/>
      <c r="LF23" s="87"/>
      <c r="LG23" s="87"/>
      <c r="LH23" s="87"/>
      <c r="LI23" s="87"/>
      <c r="LJ23" s="87"/>
      <c r="LK23" s="87"/>
      <c r="LL23" s="87"/>
      <c r="LM23" s="87"/>
      <c r="LN23" s="87"/>
      <c r="LO23" s="87"/>
      <c r="LP23" s="87"/>
      <c r="LQ23" s="87"/>
      <c r="LR23" s="87"/>
      <c r="LS23" s="87"/>
      <c r="LT23" s="87"/>
      <c r="LU23" s="87"/>
      <c r="LV23" s="87"/>
      <c r="LW23" s="87"/>
      <c r="LX23" s="87"/>
      <c r="LY23" s="87"/>
      <c r="LZ23" s="87"/>
      <c r="MA23" s="87"/>
      <c r="MB23" s="87"/>
      <c r="MC23" s="87"/>
      <c r="MD23" s="87"/>
      <c r="ME23" s="87"/>
      <c r="MF23" s="87"/>
      <c r="MG23" s="87"/>
      <c r="MH23" s="87"/>
      <c r="MI23" s="87"/>
      <c r="MJ23" s="87"/>
      <c r="MK23" s="87"/>
      <c r="ML23" s="87"/>
      <c r="MM23" s="87"/>
      <c r="MN23" s="87"/>
      <c r="MO23" s="87"/>
      <c r="MP23" s="87"/>
      <c r="MQ23" s="87"/>
      <c r="MR23" s="87"/>
      <c r="MS23" s="87"/>
      <c r="MT23" s="87"/>
      <c r="MU23" s="87"/>
      <c r="MV23" s="87"/>
      <c r="MW23" s="87"/>
      <c r="MX23" s="87"/>
      <c r="MY23" s="87"/>
      <c r="MZ23" s="87"/>
      <c r="NA23" s="87"/>
      <c r="NB23" s="87"/>
      <c r="NC23" s="87"/>
      <c r="ND23" s="87"/>
      <c r="NE23" s="87"/>
      <c r="NF23" s="87"/>
      <c r="NG23" s="87"/>
      <c r="NH23" s="87"/>
      <c r="NI23" s="87"/>
      <c r="NJ23" s="87"/>
      <c r="NK23" s="87"/>
      <c r="NL23" s="87"/>
      <c r="NM23" s="87"/>
      <c r="NN23" s="87"/>
      <c r="NO23" s="87"/>
      <c r="NP23" s="87"/>
      <c r="NQ23" s="87"/>
      <c r="NR23" s="87"/>
      <c r="NS23" s="87"/>
      <c r="NT23" s="87"/>
      <c r="NU23" s="87"/>
      <c r="NV23" s="87"/>
      <c r="NW23" s="87"/>
      <c r="NX23" s="87"/>
      <c r="NY23" s="87"/>
      <c r="NZ23" s="87"/>
      <c r="OA23" s="87"/>
      <c r="OB23" s="87"/>
      <c r="OC23" s="87"/>
      <c r="OD23" s="87"/>
      <c r="OE23" s="87"/>
      <c r="OF23" s="87"/>
      <c r="OG23" s="87"/>
      <c r="OH23" s="87"/>
      <c r="OI23" s="87"/>
      <c r="OJ23" s="87"/>
      <c r="OK23" s="87"/>
      <c r="OL23" s="87"/>
      <c r="OM23" s="87"/>
      <c r="ON23" s="87"/>
      <c r="OO23" s="87"/>
      <c r="OP23" s="87"/>
      <c r="OQ23" s="87"/>
      <c r="OR23" s="87"/>
      <c r="OS23" s="87"/>
      <c r="OT23" s="87"/>
      <c r="OU23" s="87"/>
      <c r="OV23" s="87"/>
      <c r="OW23" s="87"/>
      <c r="OX23" s="87"/>
      <c r="OY23" s="87"/>
      <c r="OZ23" s="87"/>
      <c r="PA23" s="87"/>
      <c r="PB23" s="87"/>
      <c r="PC23" s="87"/>
      <c r="PD23" s="87"/>
      <c r="PE23" s="87"/>
      <c r="PF23" s="87"/>
      <c r="PG23" s="87"/>
      <c r="PH23" s="87"/>
      <c r="PI23" s="87"/>
      <c r="PJ23" s="87"/>
      <c r="PK23" s="87"/>
      <c r="PL23" s="87"/>
      <c r="PM23" s="87"/>
      <c r="PN23" s="87"/>
      <c r="PO23" s="87"/>
      <c r="PP23" s="87"/>
      <c r="PQ23" s="87"/>
      <c r="PR23" s="87"/>
      <c r="PS23" s="87"/>
      <c r="PT23" s="87"/>
      <c r="PU23" s="87"/>
      <c r="PV23" s="87"/>
      <c r="PW23" s="87"/>
      <c r="PX23" s="87"/>
      <c r="PY23" s="87"/>
      <c r="PZ23" s="87"/>
      <c r="QA23" s="87"/>
      <c r="QB23" s="87"/>
      <c r="QC23" s="87"/>
      <c r="QD23" s="87"/>
      <c r="QE23" s="87"/>
      <c r="QF23" s="87"/>
      <c r="QG23" s="87"/>
      <c r="QH23" s="87"/>
      <c r="QI23" s="87"/>
      <c r="QJ23" s="87"/>
      <c r="QK23" s="87"/>
      <c r="QL23" s="87"/>
      <c r="QM23" s="87"/>
      <c r="QN23" s="87"/>
      <c r="QO23" s="87"/>
      <c r="QP23" s="87"/>
      <c r="QQ23" s="87"/>
      <c r="QR23" s="87"/>
      <c r="QS23" s="87"/>
      <c r="QT23" s="87"/>
      <c r="QU23" s="87"/>
      <c r="QV23" s="87"/>
      <c r="QW23" s="87"/>
      <c r="QX23" s="87"/>
      <c r="QY23" s="87"/>
      <c r="QZ23" s="87"/>
      <c r="RA23" s="87"/>
      <c r="RB23" s="87"/>
      <c r="RC23" s="87"/>
      <c r="RD23" s="87"/>
      <c r="RE23" s="87"/>
      <c r="RF23" s="87"/>
      <c r="RG23" s="87"/>
      <c r="RH23" s="87"/>
      <c r="RI23" s="87"/>
      <c r="RJ23" s="87"/>
      <c r="RK23" s="87"/>
      <c r="RL23" s="87"/>
      <c r="RM23" s="87"/>
      <c r="RN23" s="87"/>
      <c r="RO23" s="87"/>
      <c r="RP23" s="87"/>
      <c r="RQ23" s="87"/>
      <c r="RR23" s="87"/>
      <c r="RS23" s="87"/>
      <c r="RT23" s="87"/>
      <c r="RU23" s="87"/>
      <c r="RV23" s="87"/>
      <c r="RW23" s="87"/>
      <c r="RX23" s="87"/>
      <c r="RY23" s="87"/>
      <c r="RZ23" s="87"/>
      <c r="SA23" s="87"/>
      <c r="SB23" s="87"/>
      <c r="SC23" s="87"/>
      <c r="SD23" s="87"/>
      <c r="SE23" s="87"/>
      <c r="SF23" s="87"/>
      <c r="SG23" s="87"/>
      <c r="SH23" s="87"/>
      <c r="SI23" s="87"/>
      <c r="SJ23" s="87"/>
      <c r="SK23" s="87"/>
      <c r="SL23" s="87"/>
      <c r="SM23" s="87"/>
      <c r="SN23" s="87"/>
      <c r="SO23" s="87"/>
      <c r="SP23" s="87"/>
      <c r="SQ23" s="87"/>
      <c r="SR23" s="87"/>
      <c r="SS23" s="87"/>
      <c r="ST23" s="87"/>
      <c r="SU23" s="87"/>
      <c r="SV23" s="87"/>
      <c r="SW23" s="87"/>
      <c r="SX23" s="87"/>
      <c r="SY23" s="87"/>
      <c r="SZ23" s="87"/>
      <c r="TA23" s="87"/>
      <c r="TB23" s="87"/>
      <c r="TC23" s="87"/>
      <c r="TD23" s="87"/>
      <c r="TE23" s="87"/>
      <c r="TF23" s="87"/>
      <c r="TG23" s="87"/>
      <c r="TH23" s="87"/>
      <c r="TI23" s="87"/>
      <c r="TJ23" s="87"/>
      <c r="TK23" s="87"/>
      <c r="TL23" s="87"/>
      <c r="TM23" s="87"/>
      <c r="TN23" s="87"/>
      <c r="TO23" s="87"/>
      <c r="TP23" s="87"/>
      <c r="TQ23" s="87"/>
      <c r="TR23" s="87"/>
      <c r="TS23" s="87"/>
      <c r="TT23" s="87"/>
      <c r="TU23" s="87"/>
      <c r="TV23" s="87"/>
      <c r="TW23" s="87"/>
      <c r="TX23" s="87"/>
      <c r="TY23" s="87"/>
      <c r="TZ23" s="87"/>
      <c r="UA23" s="87"/>
      <c r="UB23" s="87"/>
      <c r="UC23" s="87"/>
      <c r="UD23" s="87"/>
      <c r="UE23" s="87"/>
      <c r="UF23" s="87"/>
      <c r="UG23" s="87"/>
      <c r="UH23" s="87"/>
      <c r="UI23" s="87"/>
      <c r="UJ23" s="87"/>
      <c r="UK23" s="87"/>
      <c r="UL23" s="87"/>
      <c r="UM23" s="87"/>
      <c r="UN23" s="87"/>
      <c r="UO23" s="87"/>
      <c r="UP23" s="87"/>
      <c r="UQ23" s="87"/>
      <c r="UR23" s="87"/>
      <c r="US23" s="87"/>
      <c r="UT23" s="87"/>
      <c r="UU23" s="87"/>
      <c r="UV23" s="87"/>
      <c r="UW23" s="87"/>
      <c r="UX23" s="87"/>
      <c r="UY23" s="87"/>
      <c r="UZ23" s="87"/>
      <c r="VA23" s="87"/>
      <c r="VB23" s="87"/>
      <c r="VC23" s="87"/>
      <c r="VD23" s="87"/>
      <c r="VE23" s="87"/>
      <c r="VF23" s="87"/>
      <c r="VG23" s="87"/>
      <c r="VH23" s="87"/>
      <c r="VI23" s="87"/>
      <c r="VJ23" s="87"/>
      <c r="VK23" s="87"/>
      <c r="VL23" s="87"/>
      <c r="VM23" s="87"/>
      <c r="VN23" s="87"/>
      <c r="VO23" s="87"/>
      <c r="VP23" s="87"/>
      <c r="VQ23" s="87"/>
      <c r="VR23" s="87"/>
      <c r="VS23" s="87"/>
      <c r="VT23" s="87"/>
      <c r="VU23" s="87"/>
      <c r="VV23" s="87"/>
      <c r="VW23" s="87"/>
      <c r="VX23" s="87"/>
      <c r="VY23" s="87"/>
      <c r="VZ23" s="87"/>
      <c r="WA23" s="87"/>
      <c r="WB23" s="87"/>
      <c r="WC23" s="87"/>
      <c r="WD23" s="87"/>
      <c r="WE23" s="87"/>
      <c r="WF23" s="87"/>
      <c r="WG23" s="87"/>
      <c r="WH23" s="87"/>
      <c r="WI23" s="87"/>
      <c r="WJ23" s="87"/>
      <c r="WK23" s="87"/>
      <c r="WL23" s="87"/>
      <c r="WM23" s="87"/>
      <c r="WN23" s="87"/>
      <c r="WO23" s="87"/>
      <c r="WP23" s="87"/>
      <c r="WQ23" s="87"/>
      <c r="WR23" s="87"/>
      <c r="WS23" s="87"/>
      <c r="WT23" s="87"/>
      <c r="WU23" s="87"/>
      <c r="WV23" s="87"/>
      <c r="WW23" s="87"/>
      <c r="WX23" s="87"/>
      <c r="WY23" s="87"/>
      <c r="WZ23" s="87"/>
      <c r="XA23" s="87"/>
      <c r="XB23" s="87"/>
      <c r="XC23" s="87"/>
      <c r="XD23" s="87"/>
      <c r="XE23" s="87"/>
      <c r="XF23" s="87"/>
      <c r="XG23" s="87"/>
      <c r="XH23" s="87"/>
      <c r="XI23" s="87"/>
      <c r="XJ23" s="87"/>
      <c r="XK23" s="87"/>
      <c r="XL23" s="87"/>
      <c r="XM23" s="87"/>
      <c r="XN23" s="87"/>
      <c r="XO23" s="87"/>
      <c r="XP23" s="87"/>
      <c r="XQ23" s="87"/>
      <c r="XR23" s="87"/>
      <c r="XS23" s="87"/>
      <c r="XT23" s="87"/>
      <c r="XU23" s="87"/>
      <c r="XV23" s="87"/>
      <c r="XW23" s="87"/>
      <c r="XX23" s="87"/>
      <c r="XY23" s="87"/>
      <c r="XZ23" s="87"/>
      <c r="YA23" s="87"/>
      <c r="YB23" s="87"/>
      <c r="YC23" s="87"/>
      <c r="YD23" s="87"/>
      <c r="YE23" s="87"/>
      <c r="YF23" s="87"/>
      <c r="YG23" s="87"/>
      <c r="YH23" s="87"/>
      <c r="YI23" s="87"/>
      <c r="YJ23" s="87"/>
      <c r="YK23" s="87"/>
      <c r="YL23" s="87"/>
      <c r="YM23" s="87"/>
      <c r="YN23" s="87"/>
      <c r="YO23" s="87"/>
      <c r="YP23" s="87"/>
      <c r="YQ23" s="87"/>
      <c r="YR23" s="87"/>
      <c r="YS23" s="87"/>
      <c r="YT23" s="87"/>
      <c r="YU23" s="87"/>
      <c r="YV23" s="87"/>
      <c r="YW23" s="87"/>
      <c r="YX23" s="87"/>
      <c r="YY23" s="87"/>
      <c r="YZ23" s="87"/>
      <c r="ZA23" s="87"/>
      <c r="ZB23" s="87"/>
      <c r="ZC23" s="87"/>
      <c r="ZD23" s="87"/>
      <c r="ZE23" s="87"/>
      <c r="ZF23" s="87"/>
      <c r="ZG23" s="87"/>
      <c r="ZH23" s="87"/>
      <c r="ZI23" s="87"/>
      <c r="ZJ23" s="87"/>
      <c r="ZK23" s="87"/>
      <c r="ZL23" s="87"/>
      <c r="ZM23" s="87"/>
      <c r="ZN23" s="87"/>
      <c r="ZO23" s="87"/>
      <c r="ZP23" s="87"/>
      <c r="ZQ23" s="87"/>
      <c r="ZR23" s="87"/>
      <c r="ZS23" s="87"/>
      <c r="ZT23" s="87"/>
      <c r="ZU23" s="87"/>
      <c r="ZV23" s="87"/>
      <c r="ZW23" s="87"/>
      <c r="ZX23" s="87"/>
      <c r="ZY23" s="87"/>
      <c r="ZZ23" s="87"/>
      <c r="AAA23" s="87"/>
      <c r="AAB23" s="87"/>
      <c r="AAC23" s="87"/>
      <c r="AAD23" s="87"/>
      <c r="AAE23" s="87"/>
      <c r="AAF23" s="87"/>
      <c r="AAG23" s="87"/>
      <c r="AAH23" s="87"/>
      <c r="AAI23" s="87"/>
      <c r="AAJ23" s="87"/>
      <c r="AAK23" s="87"/>
      <c r="AAL23" s="87"/>
      <c r="AAM23" s="87"/>
      <c r="AAN23" s="87"/>
      <c r="AAO23" s="87"/>
      <c r="AAP23" s="87"/>
      <c r="AAQ23" s="87"/>
      <c r="AAR23" s="87"/>
      <c r="AAS23" s="87"/>
      <c r="AAT23" s="87"/>
      <c r="AAU23" s="87"/>
      <c r="AAV23" s="87"/>
      <c r="AAW23" s="87"/>
      <c r="AAX23" s="87"/>
      <c r="AAY23" s="87"/>
      <c r="AAZ23" s="87"/>
      <c r="ABA23" s="87"/>
      <c r="ABB23" s="87"/>
      <c r="ABC23" s="87"/>
      <c r="ABD23" s="87"/>
      <c r="ABE23" s="87"/>
      <c r="ABF23" s="87"/>
      <c r="ABG23" s="87"/>
      <c r="ABH23" s="87"/>
      <c r="ABI23" s="87"/>
      <c r="ABJ23" s="87"/>
      <c r="ABK23" s="87"/>
      <c r="ABL23" s="87"/>
      <c r="ABM23" s="87"/>
      <c r="ABN23" s="87"/>
      <c r="ABO23" s="87"/>
      <c r="ABP23" s="87"/>
      <c r="ABQ23" s="87"/>
      <c r="ABR23" s="87"/>
      <c r="ABS23" s="87"/>
      <c r="ABT23" s="87"/>
      <c r="ABU23" s="87"/>
      <c r="ABV23" s="87"/>
      <c r="ABW23" s="87"/>
      <c r="ABX23" s="87"/>
      <c r="ABY23" s="87"/>
      <c r="ABZ23" s="87"/>
      <c r="ACA23" s="87"/>
      <c r="ACB23" s="87"/>
      <c r="ACC23" s="87"/>
      <c r="ACD23" s="87"/>
      <c r="ACE23" s="87"/>
      <c r="ACF23" s="87"/>
      <c r="ACG23" s="87"/>
      <c r="ACH23" s="87"/>
      <c r="ACI23" s="87"/>
      <c r="ACJ23" s="87"/>
      <c r="ACK23" s="87"/>
      <c r="ACL23" s="87"/>
      <c r="ACM23" s="87"/>
      <c r="ACN23" s="87"/>
      <c r="ACO23" s="87"/>
      <c r="ACP23" s="87"/>
      <c r="ACQ23" s="87"/>
      <c r="ACR23" s="87"/>
      <c r="ACS23" s="87"/>
      <c r="ACT23" s="87"/>
      <c r="ACU23" s="87"/>
      <c r="ACV23" s="87"/>
      <c r="ACW23" s="87"/>
      <c r="ACX23" s="87"/>
      <c r="ACY23" s="87"/>
      <c r="ACZ23" s="87"/>
      <c r="ADA23" s="87"/>
      <c r="ADB23" s="87"/>
      <c r="ADC23" s="87"/>
      <c r="ADD23" s="87"/>
      <c r="ADE23" s="87"/>
      <c r="ADF23" s="87"/>
      <c r="ADG23" s="87"/>
      <c r="ADH23" s="87"/>
      <c r="ADI23" s="87"/>
      <c r="ADJ23" s="87"/>
      <c r="ADK23" s="87"/>
      <c r="ADL23" s="87"/>
      <c r="ADM23" s="87"/>
      <c r="ADN23" s="87"/>
      <c r="ADO23" s="87"/>
      <c r="ADP23" s="87"/>
      <c r="ADQ23" s="87"/>
      <c r="ADR23" s="87"/>
      <c r="ADS23" s="87"/>
      <c r="ADT23" s="87"/>
      <c r="ADU23" s="87"/>
      <c r="ADV23" s="87"/>
      <c r="ADW23" s="87"/>
      <c r="ADX23" s="87"/>
      <c r="ADY23" s="87"/>
      <c r="ADZ23" s="87"/>
      <c r="AEA23" s="87"/>
      <c r="AEB23" s="87"/>
      <c r="AEC23" s="87"/>
      <c r="AED23" s="87"/>
      <c r="AEE23" s="87"/>
      <c r="AEF23" s="87"/>
      <c r="AEG23" s="87"/>
      <c r="AEH23" s="87"/>
      <c r="AEI23" s="87"/>
      <c r="AEJ23" s="87"/>
      <c r="AEK23" s="87"/>
      <c r="AEL23" s="87"/>
      <c r="AEM23" s="87"/>
      <c r="AEN23" s="87"/>
      <c r="AEO23" s="87"/>
      <c r="AEP23" s="87"/>
      <c r="AEQ23" s="87"/>
      <c r="AER23" s="87"/>
      <c r="AES23" s="87"/>
      <c r="AET23" s="87"/>
      <c r="AEU23" s="87"/>
      <c r="AEV23" s="87"/>
      <c r="AEW23" s="87"/>
      <c r="AEX23" s="87"/>
      <c r="AEY23" s="87"/>
      <c r="AEZ23" s="87"/>
      <c r="AFA23" s="87"/>
      <c r="AFB23" s="87"/>
      <c r="AFC23" s="87"/>
      <c r="AFD23" s="87"/>
      <c r="AFE23" s="87"/>
      <c r="AFF23" s="87"/>
      <c r="AFG23" s="87"/>
      <c r="AFH23" s="87"/>
      <c r="AFI23" s="87"/>
      <c r="AFJ23" s="87"/>
      <c r="AFK23" s="87"/>
      <c r="AFL23" s="87"/>
      <c r="AFM23" s="87"/>
      <c r="AFN23" s="87"/>
      <c r="AFO23" s="87"/>
      <c r="AFP23" s="87"/>
      <c r="AFQ23" s="87"/>
      <c r="AFR23" s="87"/>
      <c r="AFS23" s="87"/>
      <c r="AFT23" s="87"/>
      <c r="AFU23" s="87"/>
      <c r="AFV23" s="87"/>
      <c r="AFW23" s="87"/>
      <c r="AFX23" s="87"/>
    </row>
    <row r="24" spans="1:856" s="13" customFormat="1" ht="12.75" customHeight="1" x14ac:dyDescent="0.35">
      <c r="A24" s="92" t="s">
        <v>16</v>
      </c>
      <c r="B24" s="93"/>
      <c r="C24" s="94"/>
      <c r="D24" s="94"/>
      <c r="E24" s="95"/>
      <c r="F24" s="96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  <c r="IW24" s="87"/>
      <c r="IX24" s="87"/>
      <c r="IY24" s="87"/>
      <c r="IZ24" s="87"/>
      <c r="JA24" s="87"/>
      <c r="JB24" s="87"/>
      <c r="JC24" s="87"/>
      <c r="JD24" s="87"/>
      <c r="JE24" s="87"/>
      <c r="JF24" s="87"/>
      <c r="JG24" s="87"/>
      <c r="JH24" s="87"/>
      <c r="JI24" s="87"/>
      <c r="JJ24" s="87"/>
      <c r="JK24" s="87"/>
      <c r="JL24" s="87"/>
      <c r="JM24" s="87"/>
      <c r="JN24" s="87"/>
      <c r="JO24" s="87"/>
      <c r="JP24" s="87"/>
      <c r="JQ24" s="87"/>
      <c r="JR24" s="87"/>
      <c r="JS24" s="87"/>
      <c r="JT24" s="87"/>
      <c r="JU24" s="87"/>
      <c r="JV24" s="87"/>
      <c r="JW24" s="87"/>
      <c r="JX24" s="87"/>
      <c r="JY24" s="87"/>
      <c r="JZ24" s="87"/>
      <c r="KA24" s="87"/>
      <c r="KB24" s="87"/>
      <c r="KC24" s="87"/>
      <c r="KD24" s="87"/>
      <c r="KE24" s="87"/>
      <c r="KF24" s="87"/>
      <c r="KG24" s="87"/>
      <c r="KH24" s="87"/>
      <c r="KI24" s="87"/>
      <c r="KJ24" s="87"/>
      <c r="KK24" s="87"/>
      <c r="KL24" s="87"/>
      <c r="KM24" s="87"/>
      <c r="KN24" s="87"/>
      <c r="KO24" s="87"/>
      <c r="KP24" s="87"/>
      <c r="KQ24" s="87"/>
      <c r="KR24" s="87"/>
      <c r="KS24" s="87"/>
      <c r="KT24" s="87"/>
      <c r="KU24" s="87"/>
      <c r="KV24" s="87"/>
      <c r="KW24" s="87"/>
      <c r="KX24" s="87"/>
      <c r="KY24" s="87"/>
      <c r="KZ24" s="87"/>
      <c r="LA24" s="87"/>
      <c r="LB24" s="87"/>
      <c r="LC24" s="87"/>
      <c r="LD24" s="87"/>
      <c r="LE24" s="87"/>
      <c r="LF24" s="87"/>
      <c r="LG24" s="87"/>
      <c r="LH24" s="87"/>
      <c r="LI24" s="87"/>
      <c r="LJ24" s="87"/>
      <c r="LK24" s="87"/>
      <c r="LL24" s="87"/>
      <c r="LM24" s="87"/>
      <c r="LN24" s="87"/>
      <c r="LO24" s="87"/>
      <c r="LP24" s="87"/>
      <c r="LQ24" s="87"/>
      <c r="LR24" s="87"/>
      <c r="LS24" s="87"/>
      <c r="LT24" s="87"/>
      <c r="LU24" s="87"/>
      <c r="LV24" s="87"/>
      <c r="LW24" s="87"/>
      <c r="LX24" s="87"/>
      <c r="LY24" s="87"/>
      <c r="LZ24" s="87"/>
      <c r="MA24" s="87"/>
      <c r="MB24" s="87"/>
      <c r="MC24" s="87"/>
      <c r="MD24" s="87"/>
      <c r="ME24" s="87"/>
      <c r="MF24" s="87"/>
      <c r="MG24" s="87"/>
      <c r="MH24" s="87"/>
      <c r="MI24" s="87"/>
      <c r="MJ24" s="87"/>
      <c r="MK24" s="87"/>
      <c r="ML24" s="87"/>
      <c r="MM24" s="87"/>
      <c r="MN24" s="87"/>
      <c r="MO24" s="87"/>
      <c r="MP24" s="87"/>
      <c r="MQ24" s="87"/>
      <c r="MR24" s="87"/>
      <c r="MS24" s="87"/>
      <c r="MT24" s="87"/>
      <c r="MU24" s="87"/>
      <c r="MV24" s="87"/>
      <c r="MW24" s="87"/>
      <c r="MX24" s="87"/>
      <c r="MY24" s="87"/>
      <c r="MZ24" s="87"/>
      <c r="NA24" s="87"/>
      <c r="NB24" s="87"/>
      <c r="NC24" s="87"/>
      <c r="ND24" s="87"/>
      <c r="NE24" s="87"/>
      <c r="NF24" s="87"/>
      <c r="NG24" s="87"/>
      <c r="NH24" s="87"/>
      <c r="NI24" s="87"/>
      <c r="NJ24" s="87"/>
      <c r="NK24" s="87"/>
      <c r="NL24" s="87"/>
      <c r="NM24" s="87"/>
      <c r="NN24" s="87"/>
      <c r="NO24" s="87"/>
      <c r="NP24" s="87"/>
      <c r="NQ24" s="87"/>
      <c r="NR24" s="87"/>
      <c r="NS24" s="87"/>
      <c r="NT24" s="87"/>
      <c r="NU24" s="87"/>
      <c r="NV24" s="87"/>
      <c r="NW24" s="87"/>
      <c r="NX24" s="87"/>
      <c r="NY24" s="87"/>
      <c r="NZ24" s="87"/>
      <c r="OA24" s="87"/>
      <c r="OB24" s="87"/>
      <c r="OC24" s="87"/>
      <c r="OD24" s="87"/>
      <c r="OE24" s="87"/>
      <c r="OF24" s="87"/>
      <c r="OG24" s="87"/>
      <c r="OH24" s="87"/>
      <c r="OI24" s="87"/>
      <c r="OJ24" s="87"/>
      <c r="OK24" s="87"/>
      <c r="OL24" s="87"/>
      <c r="OM24" s="87"/>
      <c r="ON24" s="87"/>
      <c r="OO24" s="87"/>
      <c r="OP24" s="87"/>
      <c r="OQ24" s="87"/>
      <c r="OR24" s="87"/>
      <c r="OS24" s="87"/>
      <c r="OT24" s="87"/>
      <c r="OU24" s="87"/>
      <c r="OV24" s="87"/>
      <c r="OW24" s="87"/>
      <c r="OX24" s="87"/>
      <c r="OY24" s="87"/>
      <c r="OZ24" s="87"/>
      <c r="PA24" s="87"/>
      <c r="PB24" s="87"/>
      <c r="PC24" s="87"/>
      <c r="PD24" s="87"/>
      <c r="PE24" s="87"/>
      <c r="PF24" s="87"/>
      <c r="PG24" s="87"/>
      <c r="PH24" s="87"/>
      <c r="PI24" s="87"/>
      <c r="PJ24" s="87"/>
      <c r="PK24" s="87"/>
      <c r="PL24" s="87"/>
      <c r="PM24" s="87"/>
      <c r="PN24" s="87"/>
      <c r="PO24" s="87"/>
      <c r="PP24" s="87"/>
      <c r="PQ24" s="87"/>
      <c r="PR24" s="87"/>
      <c r="PS24" s="87"/>
      <c r="PT24" s="87"/>
      <c r="PU24" s="87"/>
      <c r="PV24" s="87"/>
      <c r="PW24" s="87"/>
      <c r="PX24" s="87"/>
      <c r="PY24" s="87"/>
      <c r="PZ24" s="87"/>
      <c r="QA24" s="87"/>
      <c r="QB24" s="87"/>
      <c r="QC24" s="87"/>
      <c r="QD24" s="87"/>
      <c r="QE24" s="87"/>
      <c r="QF24" s="87"/>
      <c r="QG24" s="87"/>
      <c r="QH24" s="87"/>
      <c r="QI24" s="87"/>
      <c r="QJ24" s="87"/>
      <c r="QK24" s="87"/>
      <c r="QL24" s="87"/>
      <c r="QM24" s="87"/>
      <c r="QN24" s="87"/>
      <c r="QO24" s="87"/>
      <c r="QP24" s="87"/>
      <c r="QQ24" s="87"/>
      <c r="QR24" s="87"/>
      <c r="QS24" s="87"/>
      <c r="QT24" s="87"/>
      <c r="QU24" s="87"/>
      <c r="QV24" s="87"/>
      <c r="QW24" s="87"/>
      <c r="QX24" s="87"/>
      <c r="QY24" s="87"/>
      <c r="QZ24" s="87"/>
      <c r="RA24" s="87"/>
      <c r="RB24" s="87"/>
      <c r="RC24" s="87"/>
      <c r="RD24" s="87"/>
      <c r="RE24" s="87"/>
      <c r="RF24" s="87"/>
      <c r="RG24" s="87"/>
      <c r="RH24" s="87"/>
      <c r="RI24" s="87"/>
      <c r="RJ24" s="87"/>
      <c r="RK24" s="87"/>
      <c r="RL24" s="87"/>
      <c r="RM24" s="87"/>
      <c r="RN24" s="87"/>
      <c r="RO24" s="87"/>
      <c r="RP24" s="87"/>
      <c r="RQ24" s="87"/>
      <c r="RR24" s="87"/>
      <c r="RS24" s="87"/>
      <c r="RT24" s="87"/>
      <c r="RU24" s="87"/>
      <c r="RV24" s="87"/>
      <c r="RW24" s="87"/>
      <c r="RX24" s="87"/>
      <c r="RY24" s="87"/>
      <c r="RZ24" s="87"/>
      <c r="SA24" s="87"/>
      <c r="SB24" s="87"/>
      <c r="SC24" s="87"/>
      <c r="SD24" s="87"/>
      <c r="SE24" s="87"/>
      <c r="SF24" s="87"/>
      <c r="SG24" s="87"/>
      <c r="SH24" s="87"/>
      <c r="SI24" s="87"/>
      <c r="SJ24" s="87"/>
      <c r="SK24" s="87"/>
      <c r="SL24" s="87"/>
      <c r="SM24" s="87"/>
      <c r="SN24" s="87"/>
      <c r="SO24" s="87"/>
      <c r="SP24" s="87"/>
      <c r="SQ24" s="87"/>
      <c r="SR24" s="87"/>
      <c r="SS24" s="87"/>
      <c r="ST24" s="87"/>
      <c r="SU24" s="87"/>
      <c r="SV24" s="87"/>
      <c r="SW24" s="87"/>
      <c r="SX24" s="87"/>
      <c r="SY24" s="87"/>
      <c r="SZ24" s="87"/>
      <c r="TA24" s="87"/>
      <c r="TB24" s="87"/>
      <c r="TC24" s="87"/>
      <c r="TD24" s="87"/>
      <c r="TE24" s="87"/>
      <c r="TF24" s="87"/>
      <c r="TG24" s="87"/>
      <c r="TH24" s="87"/>
      <c r="TI24" s="87"/>
      <c r="TJ24" s="87"/>
      <c r="TK24" s="87"/>
      <c r="TL24" s="87"/>
      <c r="TM24" s="87"/>
      <c r="TN24" s="87"/>
      <c r="TO24" s="87"/>
      <c r="TP24" s="87"/>
      <c r="TQ24" s="87"/>
      <c r="TR24" s="87"/>
      <c r="TS24" s="87"/>
      <c r="TT24" s="87"/>
      <c r="TU24" s="87"/>
      <c r="TV24" s="87"/>
      <c r="TW24" s="87"/>
      <c r="TX24" s="87"/>
      <c r="TY24" s="87"/>
      <c r="TZ24" s="87"/>
      <c r="UA24" s="87"/>
      <c r="UB24" s="87"/>
      <c r="UC24" s="87"/>
      <c r="UD24" s="87"/>
      <c r="UE24" s="87"/>
      <c r="UF24" s="87"/>
      <c r="UG24" s="87"/>
      <c r="UH24" s="87"/>
      <c r="UI24" s="87"/>
      <c r="UJ24" s="87"/>
      <c r="UK24" s="87"/>
      <c r="UL24" s="87"/>
      <c r="UM24" s="87"/>
      <c r="UN24" s="87"/>
      <c r="UO24" s="87"/>
      <c r="UP24" s="87"/>
      <c r="UQ24" s="87"/>
      <c r="UR24" s="87"/>
      <c r="US24" s="87"/>
      <c r="UT24" s="87"/>
      <c r="UU24" s="87"/>
      <c r="UV24" s="87"/>
      <c r="UW24" s="87"/>
      <c r="UX24" s="87"/>
      <c r="UY24" s="87"/>
      <c r="UZ24" s="87"/>
      <c r="VA24" s="87"/>
      <c r="VB24" s="87"/>
      <c r="VC24" s="87"/>
      <c r="VD24" s="87"/>
      <c r="VE24" s="87"/>
      <c r="VF24" s="87"/>
      <c r="VG24" s="87"/>
      <c r="VH24" s="87"/>
      <c r="VI24" s="87"/>
      <c r="VJ24" s="87"/>
      <c r="VK24" s="87"/>
      <c r="VL24" s="87"/>
      <c r="VM24" s="87"/>
      <c r="VN24" s="87"/>
      <c r="VO24" s="87"/>
      <c r="VP24" s="87"/>
      <c r="VQ24" s="87"/>
      <c r="VR24" s="87"/>
      <c r="VS24" s="87"/>
      <c r="VT24" s="87"/>
      <c r="VU24" s="87"/>
      <c r="VV24" s="87"/>
      <c r="VW24" s="87"/>
      <c r="VX24" s="87"/>
      <c r="VY24" s="87"/>
      <c r="VZ24" s="87"/>
      <c r="WA24" s="87"/>
      <c r="WB24" s="87"/>
      <c r="WC24" s="87"/>
      <c r="WD24" s="87"/>
      <c r="WE24" s="87"/>
      <c r="WF24" s="87"/>
      <c r="WG24" s="87"/>
      <c r="WH24" s="87"/>
      <c r="WI24" s="87"/>
      <c r="WJ24" s="87"/>
      <c r="WK24" s="87"/>
      <c r="WL24" s="87"/>
      <c r="WM24" s="87"/>
      <c r="WN24" s="87"/>
      <c r="WO24" s="87"/>
      <c r="WP24" s="87"/>
      <c r="WQ24" s="87"/>
      <c r="WR24" s="87"/>
      <c r="WS24" s="87"/>
      <c r="WT24" s="87"/>
      <c r="WU24" s="87"/>
      <c r="WV24" s="87"/>
      <c r="WW24" s="87"/>
      <c r="WX24" s="87"/>
      <c r="WY24" s="87"/>
      <c r="WZ24" s="87"/>
      <c r="XA24" s="87"/>
      <c r="XB24" s="87"/>
      <c r="XC24" s="87"/>
      <c r="XD24" s="87"/>
      <c r="XE24" s="87"/>
      <c r="XF24" s="87"/>
      <c r="XG24" s="87"/>
      <c r="XH24" s="87"/>
      <c r="XI24" s="87"/>
      <c r="XJ24" s="87"/>
      <c r="XK24" s="87"/>
      <c r="XL24" s="87"/>
      <c r="XM24" s="87"/>
      <c r="XN24" s="87"/>
      <c r="XO24" s="87"/>
      <c r="XP24" s="87"/>
      <c r="XQ24" s="87"/>
      <c r="XR24" s="87"/>
      <c r="XS24" s="87"/>
      <c r="XT24" s="87"/>
      <c r="XU24" s="87"/>
      <c r="XV24" s="87"/>
      <c r="XW24" s="87"/>
      <c r="XX24" s="87"/>
      <c r="XY24" s="87"/>
      <c r="XZ24" s="87"/>
      <c r="YA24" s="87"/>
      <c r="YB24" s="87"/>
      <c r="YC24" s="87"/>
      <c r="YD24" s="87"/>
      <c r="YE24" s="87"/>
      <c r="YF24" s="87"/>
      <c r="YG24" s="87"/>
      <c r="YH24" s="87"/>
      <c r="YI24" s="87"/>
      <c r="YJ24" s="87"/>
      <c r="YK24" s="87"/>
      <c r="YL24" s="87"/>
      <c r="YM24" s="87"/>
      <c r="YN24" s="87"/>
      <c r="YO24" s="87"/>
      <c r="YP24" s="87"/>
      <c r="YQ24" s="87"/>
      <c r="YR24" s="87"/>
      <c r="YS24" s="87"/>
      <c r="YT24" s="87"/>
      <c r="YU24" s="87"/>
      <c r="YV24" s="87"/>
      <c r="YW24" s="87"/>
      <c r="YX24" s="87"/>
      <c r="YY24" s="87"/>
      <c r="YZ24" s="87"/>
      <c r="ZA24" s="87"/>
      <c r="ZB24" s="87"/>
      <c r="ZC24" s="87"/>
      <c r="ZD24" s="87"/>
      <c r="ZE24" s="87"/>
      <c r="ZF24" s="87"/>
      <c r="ZG24" s="87"/>
      <c r="ZH24" s="87"/>
      <c r="ZI24" s="87"/>
      <c r="ZJ24" s="87"/>
      <c r="ZK24" s="87"/>
      <c r="ZL24" s="87"/>
      <c r="ZM24" s="87"/>
      <c r="ZN24" s="87"/>
      <c r="ZO24" s="87"/>
      <c r="ZP24" s="87"/>
      <c r="ZQ24" s="87"/>
      <c r="ZR24" s="87"/>
      <c r="ZS24" s="87"/>
      <c r="ZT24" s="87"/>
      <c r="ZU24" s="87"/>
      <c r="ZV24" s="87"/>
      <c r="ZW24" s="87"/>
      <c r="ZX24" s="87"/>
      <c r="ZY24" s="87"/>
      <c r="ZZ24" s="87"/>
      <c r="AAA24" s="87"/>
      <c r="AAB24" s="87"/>
      <c r="AAC24" s="87"/>
      <c r="AAD24" s="87"/>
      <c r="AAE24" s="87"/>
      <c r="AAF24" s="87"/>
      <c r="AAG24" s="87"/>
      <c r="AAH24" s="87"/>
      <c r="AAI24" s="87"/>
      <c r="AAJ24" s="87"/>
      <c r="AAK24" s="87"/>
      <c r="AAL24" s="87"/>
      <c r="AAM24" s="87"/>
      <c r="AAN24" s="87"/>
      <c r="AAO24" s="87"/>
      <c r="AAP24" s="87"/>
      <c r="AAQ24" s="87"/>
      <c r="AAR24" s="87"/>
      <c r="AAS24" s="87"/>
      <c r="AAT24" s="87"/>
      <c r="AAU24" s="87"/>
      <c r="AAV24" s="87"/>
      <c r="AAW24" s="87"/>
      <c r="AAX24" s="87"/>
      <c r="AAY24" s="87"/>
      <c r="AAZ24" s="87"/>
      <c r="ABA24" s="87"/>
      <c r="ABB24" s="87"/>
      <c r="ABC24" s="87"/>
      <c r="ABD24" s="87"/>
      <c r="ABE24" s="87"/>
      <c r="ABF24" s="87"/>
      <c r="ABG24" s="87"/>
      <c r="ABH24" s="87"/>
      <c r="ABI24" s="87"/>
      <c r="ABJ24" s="87"/>
      <c r="ABK24" s="87"/>
      <c r="ABL24" s="87"/>
      <c r="ABM24" s="87"/>
      <c r="ABN24" s="87"/>
      <c r="ABO24" s="87"/>
      <c r="ABP24" s="87"/>
      <c r="ABQ24" s="87"/>
      <c r="ABR24" s="87"/>
      <c r="ABS24" s="87"/>
      <c r="ABT24" s="87"/>
      <c r="ABU24" s="87"/>
      <c r="ABV24" s="87"/>
      <c r="ABW24" s="87"/>
      <c r="ABX24" s="87"/>
      <c r="ABY24" s="87"/>
      <c r="ABZ24" s="87"/>
      <c r="ACA24" s="87"/>
      <c r="ACB24" s="87"/>
      <c r="ACC24" s="87"/>
      <c r="ACD24" s="87"/>
      <c r="ACE24" s="87"/>
      <c r="ACF24" s="87"/>
      <c r="ACG24" s="87"/>
      <c r="ACH24" s="87"/>
      <c r="ACI24" s="87"/>
      <c r="ACJ24" s="87"/>
      <c r="ACK24" s="87"/>
      <c r="ACL24" s="87"/>
      <c r="ACM24" s="87"/>
      <c r="ACN24" s="87"/>
      <c r="ACO24" s="87"/>
      <c r="ACP24" s="87"/>
      <c r="ACQ24" s="87"/>
      <c r="ACR24" s="87"/>
      <c r="ACS24" s="87"/>
      <c r="ACT24" s="87"/>
      <c r="ACU24" s="87"/>
      <c r="ACV24" s="87"/>
      <c r="ACW24" s="87"/>
      <c r="ACX24" s="87"/>
      <c r="ACY24" s="87"/>
      <c r="ACZ24" s="87"/>
      <c r="ADA24" s="87"/>
      <c r="ADB24" s="87"/>
      <c r="ADC24" s="87"/>
      <c r="ADD24" s="87"/>
      <c r="ADE24" s="87"/>
      <c r="ADF24" s="87"/>
      <c r="ADG24" s="87"/>
      <c r="ADH24" s="87"/>
      <c r="ADI24" s="87"/>
      <c r="ADJ24" s="87"/>
      <c r="ADK24" s="87"/>
      <c r="ADL24" s="87"/>
      <c r="ADM24" s="87"/>
      <c r="ADN24" s="87"/>
      <c r="ADO24" s="87"/>
      <c r="ADP24" s="87"/>
      <c r="ADQ24" s="87"/>
      <c r="ADR24" s="87"/>
      <c r="ADS24" s="87"/>
      <c r="ADT24" s="87"/>
      <c r="ADU24" s="87"/>
      <c r="ADV24" s="87"/>
      <c r="ADW24" s="87"/>
      <c r="ADX24" s="87"/>
      <c r="ADY24" s="87"/>
      <c r="ADZ24" s="87"/>
      <c r="AEA24" s="87"/>
      <c r="AEB24" s="87"/>
      <c r="AEC24" s="87"/>
      <c r="AED24" s="87"/>
      <c r="AEE24" s="87"/>
      <c r="AEF24" s="87"/>
      <c r="AEG24" s="87"/>
      <c r="AEH24" s="87"/>
      <c r="AEI24" s="87"/>
      <c r="AEJ24" s="87"/>
      <c r="AEK24" s="87"/>
      <c r="AEL24" s="87"/>
      <c r="AEM24" s="87"/>
      <c r="AEN24" s="87"/>
      <c r="AEO24" s="87"/>
      <c r="AEP24" s="87"/>
      <c r="AEQ24" s="87"/>
      <c r="AER24" s="87"/>
      <c r="AES24" s="87"/>
      <c r="AET24" s="87"/>
      <c r="AEU24" s="87"/>
      <c r="AEV24" s="87"/>
      <c r="AEW24" s="87"/>
      <c r="AEX24" s="87"/>
      <c r="AEY24" s="87"/>
      <c r="AEZ24" s="87"/>
      <c r="AFA24" s="87"/>
      <c r="AFB24" s="87"/>
      <c r="AFC24" s="87"/>
      <c r="AFD24" s="87"/>
      <c r="AFE24" s="87"/>
      <c r="AFF24" s="87"/>
      <c r="AFG24" s="87"/>
      <c r="AFH24" s="87"/>
      <c r="AFI24" s="87"/>
      <c r="AFJ24" s="87"/>
      <c r="AFK24" s="87"/>
      <c r="AFL24" s="87"/>
      <c r="AFM24" s="87"/>
      <c r="AFN24" s="87"/>
      <c r="AFO24" s="87"/>
      <c r="AFP24" s="87"/>
      <c r="AFQ24" s="87"/>
      <c r="AFR24" s="87"/>
      <c r="AFS24" s="87"/>
      <c r="AFT24" s="87"/>
      <c r="AFU24" s="87"/>
      <c r="AFV24" s="87"/>
      <c r="AFW24" s="87"/>
      <c r="AFX24" s="87"/>
    </row>
    <row r="25" spans="1:856" ht="12.75" customHeight="1" x14ac:dyDescent="0.35">
      <c r="A25" s="52"/>
      <c r="B25" s="29"/>
      <c r="C25" s="66"/>
      <c r="D25" s="66"/>
      <c r="E25" s="44"/>
      <c r="F25" s="6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  <c r="IV25" s="87"/>
      <c r="IW25" s="87"/>
      <c r="IX25" s="87"/>
      <c r="IY25" s="87"/>
      <c r="IZ25" s="87"/>
      <c r="JA25" s="87"/>
      <c r="JB25" s="87"/>
      <c r="JC25" s="87"/>
      <c r="JD25" s="87"/>
      <c r="JE25" s="87"/>
      <c r="JF25" s="87"/>
      <c r="JG25" s="87"/>
      <c r="JH25" s="87"/>
      <c r="JI25" s="87"/>
      <c r="JJ25" s="87"/>
      <c r="JK25" s="87"/>
      <c r="JL25" s="87"/>
      <c r="JM25" s="87"/>
      <c r="JN25" s="87"/>
      <c r="JO25" s="87"/>
      <c r="JP25" s="87"/>
      <c r="JQ25" s="87"/>
      <c r="JR25" s="87"/>
      <c r="JS25" s="87"/>
      <c r="JT25" s="87"/>
      <c r="JU25" s="87"/>
      <c r="JV25" s="87"/>
      <c r="JW25" s="87"/>
      <c r="JX25" s="87"/>
      <c r="JY25" s="87"/>
      <c r="JZ25" s="87"/>
      <c r="KA25" s="87"/>
      <c r="KB25" s="87"/>
      <c r="KC25" s="87"/>
      <c r="KD25" s="87"/>
      <c r="KE25" s="87"/>
      <c r="KF25" s="87"/>
      <c r="KG25" s="87"/>
      <c r="KH25" s="87"/>
      <c r="KI25" s="87"/>
      <c r="KJ25" s="87"/>
      <c r="KK25" s="87"/>
      <c r="KL25" s="87"/>
      <c r="KM25" s="87"/>
      <c r="KN25" s="87"/>
      <c r="KO25" s="87"/>
      <c r="KP25" s="87"/>
      <c r="KQ25" s="87"/>
      <c r="KR25" s="87"/>
      <c r="KS25" s="87"/>
      <c r="KT25" s="87"/>
      <c r="KU25" s="87"/>
      <c r="KV25" s="87"/>
      <c r="KW25" s="87"/>
      <c r="KX25" s="87"/>
      <c r="KY25" s="87"/>
      <c r="KZ25" s="87"/>
      <c r="LA25" s="87"/>
      <c r="LB25" s="87"/>
      <c r="LC25" s="87"/>
      <c r="LD25" s="87"/>
      <c r="LE25" s="87"/>
      <c r="LF25" s="87"/>
      <c r="LG25" s="87"/>
      <c r="LH25" s="87"/>
      <c r="LI25" s="87"/>
      <c r="LJ25" s="87"/>
      <c r="LK25" s="87"/>
      <c r="LL25" s="87"/>
      <c r="LM25" s="87"/>
      <c r="LN25" s="87"/>
      <c r="LO25" s="87"/>
      <c r="LP25" s="87"/>
      <c r="LQ25" s="87"/>
      <c r="LR25" s="87"/>
      <c r="LS25" s="87"/>
      <c r="LT25" s="87"/>
      <c r="LU25" s="87"/>
      <c r="LV25" s="87"/>
      <c r="LW25" s="87"/>
      <c r="LX25" s="87"/>
      <c r="LY25" s="87"/>
      <c r="LZ25" s="87"/>
      <c r="MA25" s="87"/>
      <c r="MB25" s="87"/>
      <c r="MC25" s="87"/>
      <c r="MD25" s="87"/>
      <c r="ME25" s="87"/>
      <c r="MF25" s="87"/>
      <c r="MG25" s="87"/>
      <c r="MH25" s="87"/>
      <c r="MI25" s="87"/>
      <c r="MJ25" s="87"/>
      <c r="MK25" s="87"/>
      <c r="ML25" s="87"/>
      <c r="MM25" s="87"/>
      <c r="MN25" s="87"/>
      <c r="MO25" s="87"/>
      <c r="MP25" s="87"/>
      <c r="MQ25" s="87"/>
      <c r="MR25" s="87"/>
      <c r="MS25" s="87"/>
      <c r="MT25" s="87"/>
      <c r="MU25" s="87"/>
      <c r="MV25" s="87"/>
      <c r="MW25" s="87"/>
      <c r="MX25" s="87"/>
      <c r="MY25" s="87"/>
      <c r="MZ25" s="87"/>
      <c r="NA25" s="87"/>
      <c r="NB25" s="87"/>
      <c r="NC25" s="87"/>
      <c r="ND25" s="87"/>
      <c r="NE25" s="87"/>
      <c r="NF25" s="87"/>
      <c r="NG25" s="87"/>
      <c r="NH25" s="87"/>
      <c r="NI25" s="87"/>
      <c r="NJ25" s="87"/>
      <c r="NK25" s="87"/>
      <c r="NL25" s="87"/>
      <c r="NM25" s="87"/>
      <c r="NN25" s="87"/>
      <c r="NO25" s="87"/>
      <c r="NP25" s="87"/>
      <c r="NQ25" s="87"/>
      <c r="NR25" s="87"/>
      <c r="NS25" s="87"/>
      <c r="NT25" s="87"/>
      <c r="NU25" s="87"/>
      <c r="NV25" s="87"/>
      <c r="NW25" s="87"/>
      <c r="NX25" s="87"/>
      <c r="NY25" s="87"/>
      <c r="NZ25" s="87"/>
      <c r="OA25" s="87"/>
      <c r="OB25" s="87"/>
      <c r="OC25" s="87"/>
      <c r="OD25" s="87"/>
      <c r="OE25" s="87"/>
      <c r="OF25" s="87"/>
      <c r="OG25" s="87"/>
      <c r="OH25" s="87"/>
      <c r="OI25" s="87"/>
      <c r="OJ25" s="87"/>
      <c r="OK25" s="87"/>
      <c r="OL25" s="87"/>
      <c r="OM25" s="87"/>
      <c r="ON25" s="87"/>
      <c r="OO25" s="87"/>
      <c r="OP25" s="87"/>
      <c r="OQ25" s="87"/>
      <c r="OR25" s="87"/>
      <c r="OS25" s="87"/>
      <c r="OT25" s="87"/>
      <c r="OU25" s="87"/>
      <c r="OV25" s="87"/>
      <c r="OW25" s="87"/>
      <c r="OX25" s="87"/>
      <c r="OY25" s="87"/>
      <c r="OZ25" s="87"/>
      <c r="PA25" s="87"/>
      <c r="PB25" s="87"/>
      <c r="PC25" s="87"/>
      <c r="PD25" s="87"/>
      <c r="PE25" s="87"/>
      <c r="PF25" s="87"/>
      <c r="PG25" s="87"/>
      <c r="PH25" s="87"/>
      <c r="PI25" s="87"/>
      <c r="PJ25" s="87"/>
      <c r="PK25" s="87"/>
      <c r="PL25" s="87"/>
      <c r="PM25" s="87"/>
      <c r="PN25" s="87"/>
      <c r="PO25" s="87"/>
      <c r="PP25" s="87"/>
      <c r="PQ25" s="87"/>
      <c r="PR25" s="87"/>
      <c r="PS25" s="87"/>
      <c r="PT25" s="87"/>
      <c r="PU25" s="87"/>
      <c r="PV25" s="87"/>
      <c r="PW25" s="87"/>
      <c r="PX25" s="87"/>
      <c r="PY25" s="87"/>
      <c r="PZ25" s="87"/>
      <c r="QA25" s="87"/>
      <c r="QB25" s="87"/>
      <c r="QC25" s="87"/>
      <c r="QD25" s="87"/>
      <c r="QE25" s="87"/>
      <c r="QF25" s="87"/>
      <c r="QG25" s="87"/>
      <c r="QH25" s="87"/>
      <c r="QI25" s="87"/>
      <c r="QJ25" s="87"/>
      <c r="QK25" s="87"/>
      <c r="QL25" s="87"/>
      <c r="QM25" s="87"/>
      <c r="QN25" s="87"/>
      <c r="QO25" s="87"/>
      <c r="QP25" s="87"/>
      <c r="QQ25" s="87"/>
      <c r="QR25" s="87"/>
      <c r="QS25" s="87"/>
      <c r="QT25" s="87"/>
      <c r="QU25" s="87"/>
      <c r="QV25" s="87"/>
      <c r="QW25" s="87"/>
      <c r="QX25" s="87"/>
      <c r="QY25" s="87"/>
      <c r="QZ25" s="87"/>
      <c r="RA25" s="87"/>
      <c r="RB25" s="87"/>
      <c r="RC25" s="87"/>
      <c r="RD25" s="87"/>
      <c r="RE25" s="87"/>
      <c r="RF25" s="87"/>
      <c r="RG25" s="87"/>
      <c r="RH25" s="87"/>
      <c r="RI25" s="87"/>
      <c r="RJ25" s="87"/>
      <c r="RK25" s="87"/>
      <c r="RL25" s="87"/>
      <c r="RM25" s="87"/>
      <c r="RN25" s="87"/>
      <c r="RO25" s="87"/>
      <c r="RP25" s="87"/>
      <c r="RQ25" s="87"/>
      <c r="RR25" s="87"/>
      <c r="RS25" s="87"/>
      <c r="RT25" s="87"/>
      <c r="RU25" s="87"/>
      <c r="RV25" s="87"/>
      <c r="RW25" s="87"/>
      <c r="RX25" s="87"/>
      <c r="RY25" s="87"/>
      <c r="RZ25" s="87"/>
      <c r="SA25" s="87"/>
      <c r="SB25" s="87"/>
      <c r="SC25" s="87"/>
      <c r="SD25" s="87"/>
      <c r="SE25" s="87"/>
      <c r="SF25" s="87"/>
      <c r="SG25" s="87"/>
      <c r="SH25" s="87"/>
      <c r="SI25" s="87"/>
      <c r="SJ25" s="87"/>
      <c r="SK25" s="87"/>
      <c r="SL25" s="87"/>
      <c r="SM25" s="87"/>
      <c r="SN25" s="87"/>
      <c r="SO25" s="87"/>
      <c r="SP25" s="87"/>
      <c r="SQ25" s="87"/>
      <c r="SR25" s="87"/>
      <c r="SS25" s="87"/>
      <c r="ST25" s="87"/>
      <c r="SU25" s="87"/>
      <c r="SV25" s="87"/>
      <c r="SW25" s="87"/>
      <c r="SX25" s="87"/>
      <c r="SY25" s="87"/>
      <c r="SZ25" s="87"/>
      <c r="TA25" s="87"/>
      <c r="TB25" s="87"/>
      <c r="TC25" s="87"/>
      <c r="TD25" s="87"/>
      <c r="TE25" s="87"/>
      <c r="TF25" s="87"/>
      <c r="TG25" s="87"/>
      <c r="TH25" s="87"/>
      <c r="TI25" s="87"/>
      <c r="TJ25" s="87"/>
      <c r="TK25" s="87"/>
      <c r="TL25" s="87"/>
      <c r="TM25" s="87"/>
      <c r="TN25" s="87"/>
      <c r="TO25" s="87"/>
      <c r="TP25" s="87"/>
      <c r="TQ25" s="87"/>
      <c r="TR25" s="87"/>
      <c r="TS25" s="87"/>
      <c r="TT25" s="87"/>
      <c r="TU25" s="87"/>
      <c r="TV25" s="87"/>
      <c r="TW25" s="87"/>
      <c r="TX25" s="87"/>
      <c r="TY25" s="87"/>
      <c r="TZ25" s="87"/>
      <c r="UA25" s="87"/>
      <c r="UB25" s="87"/>
      <c r="UC25" s="87"/>
      <c r="UD25" s="87"/>
      <c r="UE25" s="87"/>
      <c r="UF25" s="87"/>
      <c r="UG25" s="87"/>
      <c r="UH25" s="87"/>
      <c r="UI25" s="87"/>
      <c r="UJ25" s="87"/>
      <c r="UK25" s="87"/>
      <c r="UL25" s="87"/>
      <c r="UM25" s="87"/>
      <c r="UN25" s="87"/>
      <c r="UO25" s="87"/>
      <c r="UP25" s="87"/>
      <c r="UQ25" s="87"/>
      <c r="UR25" s="87"/>
      <c r="US25" s="87"/>
      <c r="UT25" s="87"/>
      <c r="UU25" s="87"/>
      <c r="UV25" s="87"/>
      <c r="UW25" s="87"/>
      <c r="UX25" s="87"/>
      <c r="UY25" s="87"/>
      <c r="UZ25" s="87"/>
      <c r="VA25" s="87"/>
      <c r="VB25" s="87"/>
      <c r="VC25" s="87"/>
      <c r="VD25" s="87"/>
      <c r="VE25" s="87"/>
      <c r="VF25" s="87"/>
      <c r="VG25" s="87"/>
      <c r="VH25" s="87"/>
      <c r="VI25" s="87"/>
      <c r="VJ25" s="87"/>
      <c r="VK25" s="87"/>
      <c r="VL25" s="87"/>
      <c r="VM25" s="87"/>
      <c r="VN25" s="87"/>
      <c r="VO25" s="87"/>
      <c r="VP25" s="87"/>
      <c r="VQ25" s="87"/>
      <c r="VR25" s="87"/>
      <c r="VS25" s="87"/>
      <c r="VT25" s="87"/>
      <c r="VU25" s="87"/>
      <c r="VV25" s="87"/>
      <c r="VW25" s="87"/>
      <c r="VX25" s="87"/>
      <c r="VY25" s="87"/>
      <c r="VZ25" s="87"/>
      <c r="WA25" s="87"/>
      <c r="WB25" s="87"/>
      <c r="WC25" s="87"/>
      <c r="WD25" s="87"/>
      <c r="WE25" s="87"/>
      <c r="WF25" s="87"/>
      <c r="WG25" s="87"/>
      <c r="WH25" s="87"/>
      <c r="WI25" s="87"/>
      <c r="WJ25" s="87"/>
      <c r="WK25" s="87"/>
      <c r="WL25" s="87"/>
      <c r="WM25" s="87"/>
      <c r="WN25" s="87"/>
      <c r="WO25" s="87"/>
      <c r="WP25" s="87"/>
      <c r="WQ25" s="87"/>
      <c r="WR25" s="87"/>
      <c r="WS25" s="87"/>
      <c r="WT25" s="87"/>
      <c r="WU25" s="87"/>
      <c r="WV25" s="87"/>
      <c r="WW25" s="87"/>
      <c r="WX25" s="87"/>
      <c r="WY25" s="87"/>
      <c r="WZ25" s="87"/>
      <c r="XA25" s="87"/>
      <c r="XB25" s="87"/>
      <c r="XC25" s="87"/>
      <c r="XD25" s="87"/>
      <c r="XE25" s="87"/>
      <c r="XF25" s="87"/>
      <c r="XG25" s="87"/>
      <c r="XH25" s="87"/>
      <c r="XI25" s="87"/>
      <c r="XJ25" s="87"/>
      <c r="XK25" s="87"/>
      <c r="XL25" s="87"/>
      <c r="XM25" s="87"/>
      <c r="XN25" s="87"/>
      <c r="XO25" s="87"/>
      <c r="XP25" s="87"/>
      <c r="XQ25" s="87"/>
      <c r="XR25" s="87"/>
      <c r="XS25" s="87"/>
      <c r="XT25" s="87"/>
      <c r="XU25" s="87"/>
      <c r="XV25" s="87"/>
      <c r="XW25" s="87"/>
      <c r="XX25" s="87"/>
      <c r="XY25" s="87"/>
      <c r="XZ25" s="87"/>
      <c r="YA25" s="87"/>
      <c r="YB25" s="87"/>
      <c r="YC25" s="87"/>
      <c r="YD25" s="87"/>
      <c r="YE25" s="87"/>
      <c r="YF25" s="87"/>
      <c r="YG25" s="87"/>
      <c r="YH25" s="87"/>
      <c r="YI25" s="87"/>
      <c r="YJ25" s="87"/>
      <c r="YK25" s="87"/>
      <c r="YL25" s="87"/>
      <c r="YM25" s="87"/>
      <c r="YN25" s="87"/>
      <c r="YO25" s="87"/>
      <c r="YP25" s="87"/>
      <c r="YQ25" s="87"/>
      <c r="YR25" s="87"/>
      <c r="YS25" s="87"/>
      <c r="YT25" s="87"/>
      <c r="YU25" s="87"/>
      <c r="YV25" s="87"/>
      <c r="YW25" s="87"/>
      <c r="YX25" s="87"/>
      <c r="YY25" s="87"/>
      <c r="YZ25" s="87"/>
      <c r="ZA25" s="87"/>
      <c r="ZB25" s="87"/>
      <c r="ZC25" s="87"/>
      <c r="ZD25" s="87"/>
      <c r="ZE25" s="87"/>
      <c r="ZF25" s="87"/>
      <c r="ZG25" s="87"/>
      <c r="ZH25" s="87"/>
      <c r="ZI25" s="87"/>
      <c r="ZJ25" s="87"/>
      <c r="ZK25" s="87"/>
      <c r="ZL25" s="87"/>
      <c r="ZM25" s="87"/>
      <c r="ZN25" s="87"/>
      <c r="ZO25" s="87"/>
      <c r="ZP25" s="87"/>
      <c r="ZQ25" s="87"/>
      <c r="ZR25" s="87"/>
      <c r="ZS25" s="87"/>
      <c r="ZT25" s="87"/>
      <c r="ZU25" s="87"/>
      <c r="ZV25" s="87"/>
      <c r="ZW25" s="87"/>
      <c r="ZX25" s="87"/>
      <c r="ZY25" s="87"/>
      <c r="ZZ25" s="87"/>
      <c r="AAA25" s="87"/>
      <c r="AAB25" s="87"/>
      <c r="AAC25" s="87"/>
      <c r="AAD25" s="87"/>
      <c r="AAE25" s="87"/>
      <c r="AAF25" s="87"/>
      <c r="AAG25" s="87"/>
      <c r="AAH25" s="87"/>
      <c r="AAI25" s="87"/>
      <c r="AAJ25" s="87"/>
      <c r="AAK25" s="87"/>
      <c r="AAL25" s="87"/>
      <c r="AAM25" s="87"/>
      <c r="AAN25" s="87"/>
      <c r="AAO25" s="87"/>
      <c r="AAP25" s="87"/>
      <c r="AAQ25" s="87"/>
      <c r="AAR25" s="87"/>
      <c r="AAS25" s="87"/>
      <c r="AAT25" s="87"/>
      <c r="AAU25" s="87"/>
      <c r="AAV25" s="87"/>
      <c r="AAW25" s="87"/>
      <c r="AAX25" s="87"/>
      <c r="AAY25" s="87"/>
      <c r="AAZ25" s="87"/>
      <c r="ABA25" s="87"/>
      <c r="ABB25" s="87"/>
      <c r="ABC25" s="87"/>
      <c r="ABD25" s="87"/>
      <c r="ABE25" s="87"/>
      <c r="ABF25" s="87"/>
      <c r="ABG25" s="87"/>
      <c r="ABH25" s="87"/>
      <c r="ABI25" s="87"/>
      <c r="ABJ25" s="87"/>
      <c r="ABK25" s="87"/>
      <c r="ABL25" s="87"/>
      <c r="ABM25" s="87"/>
      <c r="ABN25" s="87"/>
      <c r="ABO25" s="87"/>
      <c r="ABP25" s="87"/>
      <c r="ABQ25" s="87"/>
      <c r="ABR25" s="87"/>
      <c r="ABS25" s="87"/>
      <c r="ABT25" s="87"/>
      <c r="ABU25" s="87"/>
      <c r="ABV25" s="87"/>
      <c r="ABW25" s="87"/>
      <c r="ABX25" s="87"/>
      <c r="ABY25" s="87"/>
      <c r="ABZ25" s="87"/>
      <c r="ACA25" s="87"/>
      <c r="ACB25" s="87"/>
      <c r="ACC25" s="87"/>
      <c r="ACD25" s="87"/>
      <c r="ACE25" s="87"/>
      <c r="ACF25" s="87"/>
      <c r="ACG25" s="87"/>
      <c r="ACH25" s="87"/>
      <c r="ACI25" s="87"/>
      <c r="ACJ25" s="87"/>
      <c r="ACK25" s="87"/>
      <c r="ACL25" s="87"/>
      <c r="ACM25" s="87"/>
      <c r="ACN25" s="87"/>
      <c r="ACO25" s="87"/>
      <c r="ACP25" s="87"/>
      <c r="ACQ25" s="87"/>
      <c r="ACR25" s="87"/>
      <c r="ACS25" s="87"/>
      <c r="ACT25" s="87"/>
      <c r="ACU25" s="87"/>
      <c r="ACV25" s="87"/>
      <c r="ACW25" s="87"/>
      <c r="ACX25" s="87"/>
      <c r="ACY25" s="87"/>
      <c r="ACZ25" s="87"/>
      <c r="ADA25" s="87"/>
      <c r="ADB25" s="87"/>
      <c r="ADC25" s="87"/>
      <c r="ADD25" s="87"/>
      <c r="ADE25" s="87"/>
      <c r="ADF25" s="87"/>
      <c r="ADG25" s="87"/>
      <c r="ADH25" s="87"/>
      <c r="ADI25" s="87"/>
      <c r="ADJ25" s="87"/>
      <c r="ADK25" s="87"/>
      <c r="ADL25" s="87"/>
      <c r="ADM25" s="87"/>
      <c r="ADN25" s="87"/>
      <c r="ADO25" s="87"/>
      <c r="ADP25" s="87"/>
      <c r="ADQ25" s="87"/>
      <c r="ADR25" s="87"/>
      <c r="ADS25" s="87"/>
      <c r="ADT25" s="87"/>
      <c r="ADU25" s="87"/>
      <c r="ADV25" s="87"/>
      <c r="ADW25" s="87"/>
      <c r="ADX25" s="87"/>
      <c r="ADY25" s="87"/>
      <c r="ADZ25" s="87"/>
      <c r="AEA25" s="87"/>
      <c r="AEB25" s="87"/>
      <c r="AEC25" s="87"/>
      <c r="AED25" s="87"/>
      <c r="AEE25" s="87"/>
      <c r="AEF25" s="87"/>
      <c r="AEG25" s="87"/>
      <c r="AEH25" s="87"/>
      <c r="AEI25" s="87"/>
      <c r="AEJ25" s="87"/>
      <c r="AEK25" s="87"/>
      <c r="AEL25" s="87"/>
      <c r="AEM25" s="87"/>
      <c r="AEN25" s="87"/>
      <c r="AEO25" s="87"/>
      <c r="AEP25" s="87"/>
      <c r="AEQ25" s="87"/>
      <c r="AER25" s="87"/>
      <c r="AES25" s="87"/>
      <c r="AET25" s="87"/>
      <c r="AEU25" s="87"/>
      <c r="AEV25" s="87"/>
      <c r="AEW25" s="87"/>
      <c r="AEX25" s="87"/>
      <c r="AEY25" s="87"/>
      <c r="AEZ25" s="87"/>
      <c r="AFA25" s="87"/>
      <c r="AFB25" s="87"/>
      <c r="AFC25" s="87"/>
      <c r="AFD25" s="87"/>
      <c r="AFE25" s="87"/>
      <c r="AFF25" s="87"/>
      <c r="AFG25" s="87"/>
      <c r="AFH25" s="87"/>
      <c r="AFI25" s="87"/>
      <c r="AFJ25" s="87"/>
      <c r="AFK25" s="87"/>
      <c r="AFL25" s="87"/>
      <c r="AFM25" s="87"/>
      <c r="AFN25" s="87"/>
      <c r="AFO25" s="87"/>
      <c r="AFP25" s="87"/>
      <c r="AFQ25" s="87"/>
      <c r="AFR25" s="87"/>
      <c r="AFS25" s="87"/>
      <c r="AFT25" s="87"/>
      <c r="AFU25" s="87"/>
      <c r="AFV25" s="87"/>
      <c r="AFW25" s="87"/>
      <c r="AFX25" s="87"/>
    </row>
    <row r="26" spans="1:856" ht="12.75" customHeight="1" x14ac:dyDescent="0.35">
      <c r="B26" s="31"/>
      <c r="C26" s="68"/>
      <c r="D26" s="68"/>
      <c r="E26" s="45"/>
      <c r="F26" s="8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  <c r="IR26" s="87"/>
      <c r="IS26" s="87"/>
      <c r="IT26" s="87"/>
      <c r="IU26" s="87"/>
      <c r="IV26" s="87"/>
      <c r="IW26" s="87"/>
      <c r="IX26" s="87"/>
      <c r="IY26" s="87"/>
      <c r="IZ26" s="87"/>
      <c r="JA26" s="87"/>
      <c r="JB26" s="87"/>
      <c r="JC26" s="87"/>
      <c r="JD26" s="87"/>
      <c r="JE26" s="87"/>
      <c r="JF26" s="87"/>
      <c r="JG26" s="87"/>
      <c r="JH26" s="87"/>
      <c r="JI26" s="87"/>
      <c r="JJ26" s="87"/>
      <c r="JK26" s="87"/>
      <c r="JL26" s="87"/>
      <c r="JM26" s="87"/>
      <c r="JN26" s="87"/>
      <c r="JO26" s="87"/>
      <c r="JP26" s="87"/>
      <c r="JQ26" s="87"/>
      <c r="JR26" s="87"/>
      <c r="JS26" s="87"/>
      <c r="JT26" s="87"/>
      <c r="JU26" s="87"/>
      <c r="JV26" s="87"/>
      <c r="JW26" s="87"/>
      <c r="JX26" s="87"/>
      <c r="JY26" s="87"/>
      <c r="JZ26" s="87"/>
      <c r="KA26" s="87"/>
      <c r="KB26" s="87"/>
      <c r="KC26" s="87"/>
      <c r="KD26" s="87"/>
      <c r="KE26" s="87"/>
      <c r="KF26" s="87"/>
      <c r="KG26" s="87"/>
      <c r="KH26" s="87"/>
      <c r="KI26" s="87"/>
      <c r="KJ26" s="87"/>
      <c r="KK26" s="87"/>
      <c r="KL26" s="87"/>
      <c r="KM26" s="87"/>
      <c r="KN26" s="87"/>
      <c r="KO26" s="87"/>
      <c r="KP26" s="87"/>
      <c r="KQ26" s="87"/>
      <c r="KR26" s="87"/>
      <c r="KS26" s="87"/>
      <c r="KT26" s="87"/>
      <c r="KU26" s="87"/>
      <c r="KV26" s="87"/>
      <c r="KW26" s="87"/>
      <c r="KX26" s="87"/>
      <c r="KY26" s="87"/>
      <c r="KZ26" s="87"/>
      <c r="LA26" s="87"/>
      <c r="LB26" s="87"/>
      <c r="LC26" s="87"/>
      <c r="LD26" s="87"/>
      <c r="LE26" s="87"/>
      <c r="LF26" s="87"/>
      <c r="LG26" s="87"/>
      <c r="LH26" s="87"/>
      <c r="LI26" s="87"/>
      <c r="LJ26" s="87"/>
      <c r="LK26" s="87"/>
      <c r="LL26" s="87"/>
      <c r="LM26" s="87"/>
      <c r="LN26" s="87"/>
      <c r="LO26" s="87"/>
      <c r="LP26" s="87"/>
      <c r="LQ26" s="87"/>
      <c r="LR26" s="87"/>
      <c r="LS26" s="87"/>
      <c r="LT26" s="87"/>
      <c r="LU26" s="87"/>
      <c r="LV26" s="87"/>
      <c r="LW26" s="87"/>
      <c r="LX26" s="87"/>
      <c r="LY26" s="87"/>
      <c r="LZ26" s="87"/>
      <c r="MA26" s="87"/>
      <c r="MB26" s="87"/>
      <c r="MC26" s="87"/>
      <c r="MD26" s="87"/>
      <c r="ME26" s="87"/>
      <c r="MF26" s="87"/>
      <c r="MG26" s="87"/>
      <c r="MH26" s="87"/>
      <c r="MI26" s="87"/>
      <c r="MJ26" s="87"/>
      <c r="MK26" s="87"/>
      <c r="ML26" s="87"/>
      <c r="MM26" s="87"/>
      <c r="MN26" s="87"/>
      <c r="MO26" s="87"/>
      <c r="MP26" s="87"/>
      <c r="MQ26" s="87"/>
      <c r="MR26" s="87"/>
      <c r="MS26" s="87"/>
      <c r="MT26" s="87"/>
      <c r="MU26" s="87"/>
      <c r="MV26" s="87"/>
      <c r="MW26" s="87"/>
      <c r="MX26" s="87"/>
      <c r="MY26" s="87"/>
      <c r="MZ26" s="87"/>
      <c r="NA26" s="87"/>
      <c r="NB26" s="87"/>
      <c r="NC26" s="87"/>
      <c r="ND26" s="87"/>
      <c r="NE26" s="87"/>
      <c r="NF26" s="87"/>
      <c r="NG26" s="87"/>
      <c r="NH26" s="87"/>
      <c r="NI26" s="87"/>
      <c r="NJ26" s="87"/>
      <c r="NK26" s="87"/>
      <c r="NL26" s="87"/>
      <c r="NM26" s="87"/>
      <c r="NN26" s="87"/>
      <c r="NO26" s="87"/>
      <c r="NP26" s="87"/>
      <c r="NQ26" s="87"/>
      <c r="NR26" s="87"/>
      <c r="NS26" s="87"/>
      <c r="NT26" s="87"/>
      <c r="NU26" s="87"/>
      <c r="NV26" s="87"/>
      <c r="NW26" s="87"/>
      <c r="NX26" s="87"/>
      <c r="NY26" s="87"/>
      <c r="NZ26" s="87"/>
      <c r="OA26" s="87"/>
      <c r="OB26" s="87"/>
      <c r="OC26" s="87"/>
      <c r="OD26" s="87"/>
      <c r="OE26" s="87"/>
      <c r="OF26" s="87"/>
      <c r="OG26" s="87"/>
      <c r="OH26" s="87"/>
      <c r="OI26" s="87"/>
      <c r="OJ26" s="87"/>
      <c r="OK26" s="87"/>
      <c r="OL26" s="87"/>
      <c r="OM26" s="87"/>
      <c r="ON26" s="87"/>
      <c r="OO26" s="87"/>
      <c r="OP26" s="87"/>
      <c r="OQ26" s="87"/>
      <c r="OR26" s="87"/>
      <c r="OS26" s="87"/>
      <c r="OT26" s="87"/>
      <c r="OU26" s="87"/>
      <c r="OV26" s="87"/>
      <c r="OW26" s="87"/>
      <c r="OX26" s="87"/>
      <c r="OY26" s="87"/>
      <c r="OZ26" s="87"/>
      <c r="PA26" s="87"/>
      <c r="PB26" s="87"/>
      <c r="PC26" s="87"/>
      <c r="PD26" s="87"/>
      <c r="PE26" s="87"/>
      <c r="PF26" s="87"/>
      <c r="PG26" s="87"/>
      <c r="PH26" s="87"/>
      <c r="PI26" s="87"/>
      <c r="PJ26" s="87"/>
      <c r="PK26" s="87"/>
      <c r="PL26" s="87"/>
      <c r="PM26" s="87"/>
      <c r="PN26" s="87"/>
      <c r="PO26" s="87"/>
      <c r="PP26" s="87"/>
      <c r="PQ26" s="87"/>
      <c r="PR26" s="87"/>
      <c r="PS26" s="87"/>
      <c r="PT26" s="87"/>
      <c r="PU26" s="87"/>
      <c r="PV26" s="87"/>
      <c r="PW26" s="87"/>
      <c r="PX26" s="87"/>
      <c r="PY26" s="87"/>
      <c r="PZ26" s="87"/>
      <c r="QA26" s="87"/>
      <c r="QB26" s="87"/>
      <c r="QC26" s="87"/>
      <c r="QD26" s="87"/>
      <c r="QE26" s="87"/>
      <c r="QF26" s="87"/>
      <c r="QG26" s="87"/>
      <c r="QH26" s="87"/>
      <c r="QI26" s="87"/>
      <c r="QJ26" s="87"/>
      <c r="QK26" s="87"/>
      <c r="QL26" s="87"/>
      <c r="QM26" s="87"/>
      <c r="QN26" s="87"/>
      <c r="QO26" s="87"/>
      <c r="QP26" s="87"/>
      <c r="QQ26" s="87"/>
      <c r="QR26" s="87"/>
      <c r="QS26" s="87"/>
      <c r="QT26" s="87"/>
      <c r="QU26" s="87"/>
      <c r="QV26" s="87"/>
      <c r="QW26" s="87"/>
      <c r="QX26" s="87"/>
      <c r="QY26" s="87"/>
      <c r="QZ26" s="87"/>
      <c r="RA26" s="87"/>
      <c r="RB26" s="87"/>
      <c r="RC26" s="87"/>
      <c r="RD26" s="87"/>
      <c r="RE26" s="87"/>
      <c r="RF26" s="87"/>
      <c r="RG26" s="87"/>
      <c r="RH26" s="87"/>
      <c r="RI26" s="87"/>
      <c r="RJ26" s="87"/>
      <c r="RK26" s="87"/>
      <c r="RL26" s="87"/>
      <c r="RM26" s="87"/>
      <c r="RN26" s="87"/>
      <c r="RO26" s="87"/>
      <c r="RP26" s="87"/>
      <c r="RQ26" s="87"/>
      <c r="RR26" s="87"/>
      <c r="RS26" s="87"/>
      <c r="RT26" s="87"/>
      <c r="RU26" s="87"/>
      <c r="RV26" s="87"/>
      <c r="RW26" s="87"/>
      <c r="RX26" s="87"/>
      <c r="RY26" s="87"/>
      <c r="RZ26" s="87"/>
      <c r="SA26" s="87"/>
      <c r="SB26" s="87"/>
      <c r="SC26" s="87"/>
      <c r="SD26" s="87"/>
      <c r="SE26" s="87"/>
      <c r="SF26" s="87"/>
      <c r="SG26" s="87"/>
      <c r="SH26" s="87"/>
      <c r="SI26" s="87"/>
      <c r="SJ26" s="87"/>
      <c r="SK26" s="87"/>
      <c r="SL26" s="87"/>
      <c r="SM26" s="87"/>
      <c r="SN26" s="87"/>
      <c r="SO26" s="87"/>
      <c r="SP26" s="87"/>
      <c r="SQ26" s="87"/>
      <c r="SR26" s="87"/>
      <c r="SS26" s="87"/>
      <c r="ST26" s="87"/>
      <c r="SU26" s="87"/>
      <c r="SV26" s="87"/>
      <c r="SW26" s="87"/>
      <c r="SX26" s="87"/>
      <c r="SY26" s="87"/>
      <c r="SZ26" s="87"/>
      <c r="TA26" s="87"/>
      <c r="TB26" s="87"/>
      <c r="TC26" s="87"/>
      <c r="TD26" s="87"/>
      <c r="TE26" s="87"/>
      <c r="TF26" s="87"/>
      <c r="TG26" s="87"/>
      <c r="TH26" s="87"/>
      <c r="TI26" s="87"/>
      <c r="TJ26" s="87"/>
      <c r="TK26" s="87"/>
      <c r="TL26" s="87"/>
      <c r="TM26" s="87"/>
      <c r="TN26" s="87"/>
      <c r="TO26" s="87"/>
      <c r="TP26" s="87"/>
      <c r="TQ26" s="87"/>
      <c r="TR26" s="87"/>
      <c r="TS26" s="87"/>
      <c r="TT26" s="87"/>
      <c r="TU26" s="87"/>
      <c r="TV26" s="87"/>
      <c r="TW26" s="87"/>
      <c r="TX26" s="87"/>
      <c r="TY26" s="87"/>
      <c r="TZ26" s="87"/>
      <c r="UA26" s="87"/>
      <c r="UB26" s="87"/>
      <c r="UC26" s="87"/>
      <c r="UD26" s="87"/>
      <c r="UE26" s="87"/>
      <c r="UF26" s="87"/>
      <c r="UG26" s="87"/>
      <c r="UH26" s="87"/>
      <c r="UI26" s="87"/>
      <c r="UJ26" s="87"/>
      <c r="UK26" s="87"/>
      <c r="UL26" s="87"/>
      <c r="UM26" s="87"/>
      <c r="UN26" s="87"/>
      <c r="UO26" s="87"/>
      <c r="UP26" s="87"/>
      <c r="UQ26" s="87"/>
      <c r="UR26" s="87"/>
      <c r="US26" s="87"/>
      <c r="UT26" s="87"/>
      <c r="UU26" s="87"/>
      <c r="UV26" s="87"/>
      <c r="UW26" s="87"/>
      <c r="UX26" s="87"/>
      <c r="UY26" s="87"/>
      <c r="UZ26" s="87"/>
      <c r="VA26" s="87"/>
      <c r="VB26" s="87"/>
      <c r="VC26" s="87"/>
      <c r="VD26" s="87"/>
      <c r="VE26" s="87"/>
      <c r="VF26" s="87"/>
      <c r="VG26" s="87"/>
      <c r="VH26" s="87"/>
      <c r="VI26" s="87"/>
      <c r="VJ26" s="87"/>
      <c r="VK26" s="87"/>
      <c r="VL26" s="87"/>
      <c r="VM26" s="87"/>
      <c r="VN26" s="87"/>
      <c r="VO26" s="87"/>
      <c r="VP26" s="87"/>
      <c r="VQ26" s="87"/>
      <c r="VR26" s="87"/>
      <c r="VS26" s="87"/>
      <c r="VT26" s="87"/>
      <c r="VU26" s="87"/>
      <c r="VV26" s="87"/>
      <c r="VW26" s="87"/>
      <c r="VX26" s="87"/>
      <c r="VY26" s="87"/>
      <c r="VZ26" s="87"/>
      <c r="WA26" s="87"/>
      <c r="WB26" s="87"/>
      <c r="WC26" s="87"/>
      <c r="WD26" s="87"/>
      <c r="WE26" s="87"/>
      <c r="WF26" s="87"/>
      <c r="WG26" s="87"/>
      <c r="WH26" s="87"/>
      <c r="WI26" s="87"/>
      <c r="WJ26" s="87"/>
      <c r="WK26" s="87"/>
      <c r="WL26" s="87"/>
      <c r="WM26" s="87"/>
      <c r="WN26" s="87"/>
      <c r="WO26" s="87"/>
      <c r="WP26" s="87"/>
      <c r="WQ26" s="87"/>
      <c r="WR26" s="87"/>
      <c r="WS26" s="87"/>
      <c r="WT26" s="87"/>
      <c r="WU26" s="87"/>
      <c r="WV26" s="87"/>
      <c r="WW26" s="87"/>
      <c r="WX26" s="87"/>
      <c r="WY26" s="87"/>
      <c r="WZ26" s="87"/>
      <c r="XA26" s="87"/>
      <c r="XB26" s="87"/>
      <c r="XC26" s="87"/>
      <c r="XD26" s="87"/>
      <c r="XE26" s="87"/>
      <c r="XF26" s="87"/>
      <c r="XG26" s="87"/>
      <c r="XH26" s="87"/>
      <c r="XI26" s="87"/>
      <c r="XJ26" s="87"/>
      <c r="XK26" s="87"/>
      <c r="XL26" s="87"/>
      <c r="XM26" s="87"/>
      <c r="XN26" s="87"/>
      <c r="XO26" s="87"/>
      <c r="XP26" s="87"/>
      <c r="XQ26" s="87"/>
      <c r="XR26" s="87"/>
      <c r="XS26" s="87"/>
      <c r="XT26" s="87"/>
      <c r="XU26" s="87"/>
      <c r="XV26" s="87"/>
      <c r="XW26" s="87"/>
      <c r="XX26" s="87"/>
      <c r="XY26" s="87"/>
      <c r="XZ26" s="87"/>
      <c r="YA26" s="87"/>
      <c r="YB26" s="87"/>
      <c r="YC26" s="87"/>
      <c r="YD26" s="87"/>
      <c r="YE26" s="87"/>
      <c r="YF26" s="87"/>
      <c r="YG26" s="87"/>
      <c r="YH26" s="87"/>
      <c r="YI26" s="87"/>
      <c r="YJ26" s="87"/>
      <c r="YK26" s="87"/>
      <c r="YL26" s="87"/>
      <c r="YM26" s="87"/>
      <c r="YN26" s="87"/>
      <c r="YO26" s="87"/>
      <c r="YP26" s="87"/>
      <c r="YQ26" s="87"/>
      <c r="YR26" s="87"/>
      <c r="YS26" s="87"/>
      <c r="YT26" s="87"/>
      <c r="YU26" s="87"/>
      <c r="YV26" s="87"/>
      <c r="YW26" s="87"/>
      <c r="YX26" s="87"/>
      <c r="YY26" s="87"/>
      <c r="YZ26" s="87"/>
      <c r="ZA26" s="87"/>
      <c r="ZB26" s="87"/>
      <c r="ZC26" s="87"/>
      <c r="ZD26" s="87"/>
      <c r="ZE26" s="87"/>
      <c r="ZF26" s="87"/>
      <c r="ZG26" s="87"/>
      <c r="ZH26" s="87"/>
      <c r="ZI26" s="87"/>
      <c r="ZJ26" s="87"/>
      <c r="ZK26" s="87"/>
      <c r="ZL26" s="87"/>
      <c r="ZM26" s="87"/>
      <c r="ZN26" s="87"/>
      <c r="ZO26" s="87"/>
      <c r="ZP26" s="87"/>
      <c r="ZQ26" s="87"/>
      <c r="ZR26" s="87"/>
      <c r="ZS26" s="87"/>
      <c r="ZT26" s="87"/>
      <c r="ZU26" s="87"/>
      <c r="ZV26" s="87"/>
      <c r="ZW26" s="87"/>
      <c r="ZX26" s="87"/>
      <c r="ZY26" s="87"/>
      <c r="ZZ26" s="87"/>
      <c r="AAA26" s="87"/>
      <c r="AAB26" s="87"/>
      <c r="AAC26" s="87"/>
      <c r="AAD26" s="87"/>
      <c r="AAE26" s="87"/>
      <c r="AAF26" s="87"/>
      <c r="AAG26" s="87"/>
      <c r="AAH26" s="87"/>
      <c r="AAI26" s="87"/>
      <c r="AAJ26" s="87"/>
      <c r="AAK26" s="87"/>
      <c r="AAL26" s="87"/>
      <c r="AAM26" s="87"/>
      <c r="AAN26" s="87"/>
      <c r="AAO26" s="87"/>
      <c r="AAP26" s="87"/>
      <c r="AAQ26" s="87"/>
      <c r="AAR26" s="87"/>
      <c r="AAS26" s="87"/>
      <c r="AAT26" s="87"/>
      <c r="AAU26" s="87"/>
      <c r="AAV26" s="87"/>
      <c r="AAW26" s="87"/>
      <c r="AAX26" s="87"/>
      <c r="AAY26" s="87"/>
      <c r="AAZ26" s="87"/>
      <c r="ABA26" s="87"/>
      <c r="ABB26" s="87"/>
      <c r="ABC26" s="87"/>
      <c r="ABD26" s="87"/>
      <c r="ABE26" s="87"/>
      <c r="ABF26" s="87"/>
      <c r="ABG26" s="87"/>
      <c r="ABH26" s="87"/>
      <c r="ABI26" s="87"/>
      <c r="ABJ26" s="87"/>
      <c r="ABK26" s="87"/>
      <c r="ABL26" s="87"/>
      <c r="ABM26" s="87"/>
      <c r="ABN26" s="87"/>
      <c r="ABO26" s="87"/>
      <c r="ABP26" s="87"/>
      <c r="ABQ26" s="87"/>
      <c r="ABR26" s="87"/>
      <c r="ABS26" s="87"/>
      <c r="ABT26" s="87"/>
      <c r="ABU26" s="87"/>
      <c r="ABV26" s="87"/>
      <c r="ABW26" s="87"/>
      <c r="ABX26" s="87"/>
      <c r="ABY26" s="87"/>
      <c r="ABZ26" s="87"/>
      <c r="ACA26" s="87"/>
      <c r="ACB26" s="87"/>
      <c r="ACC26" s="87"/>
      <c r="ACD26" s="87"/>
      <c r="ACE26" s="87"/>
      <c r="ACF26" s="87"/>
      <c r="ACG26" s="87"/>
      <c r="ACH26" s="87"/>
      <c r="ACI26" s="87"/>
      <c r="ACJ26" s="87"/>
      <c r="ACK26" s="87"/>
      <c r="ACL26" s="87"/>
      <c r="ACM26" s="87"/>
      <c r="ACN26" s="87"/>
      <c r="ACO26" s="87"/>
      <c r="ACP26" s="87"/>
      <c r="ACQ26" s="87"/>
      <c r="ACR26" s="87"/>
      <c r="ACS26" s="87"/>
      <c r="ACT26" s="87"/>
      <c r="ACU26" s="87"/>
      <c r="ACV26" s="87"/>
      <c r="ACW26" s="87"/>
      <c r="ACX26" s="87"/>
      <c r="ACY26" s="87"/>
      <c r="ACZ26" s="87"/>
      <c r="ADA26" s="87"/>
      <c r="ADB26" s="87"/>
      <c r="ADC26" s="87"/>
      <c r="ADD26" s="87"/>
      <c r="ADE26" s="87"/>
      <c r="ADF26" s="87"/>
      <c r="ADG26" s="87"/>
      <c r="ADH26" s="87"/>
      <c r="ADI26" s="87"/>
      <c r="ADJ26" s="87"/>
      <c r="ADK26" s="87"/>
      <c r="ADL26" s="87"/>
      <c r="ADM26" s="87"/>
      <c r="ADN26" s="87"/>
      <c r="ADO26" s="87"/>
      <c r="ADP26" s="87"/>
      <c r="ADQ26" s="87"/>
      <c r="ADR26" s="87"/>
      <c r="ADS26" s="87"/>
      <c r="ADT26" s="87"/>
      <c r="ADU26" s="87"/>
      <c r="ADV26" s="87"/>
      <c r="ADW26" s="87"/>
      <c r="ADX26" s="87"/>
      <c r="ADY26" s="87"/>
      <c r="ADZ26" s="87"/>
      <c r="AEA26" s="87"/>
      <c r="AEB26" s="87"/>
      <c r="AEC26" s="87"/>
      <c r="AED26" s="87"/>
      <c r="AEE26" s="87"/>
      <c r="AEF26" s="87"/>
      <c r="AEG26" s="87"/>
      <c r="AEH26" s="87"/>
      <c r="AEI26" s="87"/>
      <c r="AEJ26" s="87"/>
      <c r="AEK26" s="87"/>
      <c r="AEL26" s="87"/>
      <c r="AEM26" s="87"/>
      <c r="AEN26" s="87"/>
      <c r="AEO26" s="87"/>
      <c r="AEP26" s="87"/>
      <c r="AEQ26" s="87"/>
      <c r="AER26" s="87"/>
      <c r="AES26" s="87"/>
      <c r="AET26" s="87"/>
      <c r="AEU26" s="87"/>
      <c r="AEV26" s="87"/>
      <c r="AEW26" s="87"/>
      <c r="AEX26" s="87"/>
      <c r="AEY26" s="87"/>
      <c r="AEZ26" s="87"/>
      <c r="AFA26" s="87"/>
      <c r="AFB26" s="87"/>
      <c r="AFC26" s="87"/>
      <c r="AFD26" s="87"/>
      <c r="AFE26" s="87"/>
      <c r="AFF26" s="87"/>
      <c r="AFG26" s="87"/>
      <c r="AFH26" s="87"/>
      <c r="AFI26" s="87"/>
      <c r="AFJ26" s="87"/>
      <c r="AFK26" s="87"/>
      <c r="AFL26" s="87"/>
      <c r="AFM26" s="87"/>
      <c r="AFN26" s="87"/>
      <c r="AFO26" s="87"/>
      <c r="AFP26" s="87"/>
      <c r="AFQ26" s="87"/>
      <c r="AFR26" s="87"/>
      <c r="AFS26" s="87"/>
      <c r="AFT26" s="87"/>
      <c r="AFU26" s="87"/>
      <c r="AFV26" s="87"/>
      <c r="AFW26" s="87"/>
      <c r="AFX26" s="87"/>
    </row>
    <row r="27" spans="1:856" ht="12.75" customHeight="1" x14ac:dyDescent="0.35">
      <c r="A27" s="55" t="s">
        <v>17</v>
      </c>
      <c r="B27" s="34" t="s">
        <v>18</v>
      </c>
      <c r="C27" s="69" t="s">
        <v>19</v>
      </c>
      <c r="D27" s="70" t="s">
        <v>20</v>
      </c>
      <c r="E27" s="46" t="s">
        <v>5</v>
      </c>
      <c r="F27" s="14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  <c r="IR27" s="87"/>
      <c r="IS27" s="87"/>
      <c r="IT27" s="87"/>
      <c r="IU27" s="87"/>
      <c r="IV27" s="87"/>
      <c r="IW27" s="87"/>
      <c r="IX27" s="87"/>
      <c r="IY27" s="87"/>
      <c r="IZ27" s="87"/>
      <c r="JA27" s="87"/>
      <c r="JB27" s="87"/>
      <c r="JC27" s="87"/>
      <c r="JD27" s="87"/>
      <c r="JE27" s="87"/>
      <c r="JF27" s="87"/>
      <c r="JG27" s="87"/>
      <c r="JH27" s="87"/>
      <c r="JI27" s="87"/>
      <c r="JJ27" s="87"/>
      <c r="JK27" s="87"/>
      <c r="JL27" s="87"/>
      <c r="JM27" s="87"/>
      <c r="JN27" s="87"/>
      <c r="JO27" s="87"/>
      <c r="JP27" s="87"/>
      <c r="JQ27" s="87"/>
      <c r="JR27" s="87"/>
      <c r="JS27" s="87"/>
      <c r="JT27" s="87"/>
      <c r="JU27" s="87"/>
      <c r="JV27" s="87"/>
      <c r="JW27" s="87"/>
      <c r="JX27" s="87"/>
      <c r="JY27" s="87"/>
      <c r="JZ27" s="87"/>
      <c r="KA27" s="87"/>
      <c r="KB27" s="87"/>
      <c r="KC27" s="87"/>
      <c r="KD27" s="87"/>
      <c r="KE27" s="87"/>
      <c r="KF27" s="87"/>
      <c r="KG27" s="87"/>
      <c r="KH27" s="87"/>
      <c r="KI27" s="87"/>
      <c r="KJ27" s="87"/>
      <c r="KK27" s="87"/>
      <c r="KL27" s="87"/>
      <c r="KM27" s="87"/>
      <c r="KN27" s="87"/>
      <c r="KO27" s="87"/>
      <c r="KP27" s="87"/>
      <c r="KQ27" s="87"/>
      <c r="KR27" s="87"/>
      <c r="KS27" s="87"/>
      <c r="KT27" s="87"/>
      <c r="KU27" s="87"/>
      <c r="KV27" s="87"/>
      <c r="KW27" s="87"/>
      <c r="KX27" s="87"/>
      <c r="KY27" s="87"/>
      <c r="KZ27" s="87"/>
      <c r="LA27" s="87"/>
      <c r="LB27" s="87"/>
      <c r="LC27" s="87"/>
      <c r="LD27" s="87"/>
      <c r="LE27" s="87"/>
      <c r="LF27" s="87"/>
      <c r="LG27" s="87"/>
      <c r="LH27" s="87"/>
      <c r="LI27" s="87"/>
      <c r="LJ27" s="87"/>
      <c r="LK27" s="87"/>
      <c r="LL27" s="87"/>
      <c r="LM27" s="87"/>
      <c r="LN27" s="87"/>
      <c r="LO27" s="87"/>
      <c r="LP27" s="87"/>
      <c r="LQ27" s="87"/>
      <c r="LR27" s="87"/>
      <c r="LS27" s="87"/>
      <c r="LT27" s="87"/>
      <c r="LU27" s="87"/>
      <c r="LV27" s="87"/>
      <c r="LW27" s="87"/>
      <c r="LX27" s="87"/>
      <c r="LY27" s="87"/>
      <c r="LZ27" s="87"/>
      <c r="MA27" s="87"/>
      <c r="MB27" s="87"/>
      <c r="MC27" s="87"/>
      <c r="MD27" s="87"/>
      <c r="ME27" s="87"/>
      <c r="MF27" s="87"/>
      <c r="MG27" s="87"/>
      <c r="MH27" s="87"/>
      <c r="MI27" s="87"/>
      <c r="MJ27" s="87"/>
      <c r="MK27" s="87"/>
      <c r="ML27" s="87"/>
      <c r="MM27" s="87"/>
      <c r="MN27" s="87"/>
      <c r="MO27" s="87"/>
      <c r="MP27" s="87"/>
      <c r="MQ27" s="87"/>
      <c r="MR27" s="87"/>
      <c r="MS27" s="87"/>
      <c r="MT27" s="87"/>
      <c r="MU27" s="87"/>
      <c r="MV27" s="87"/>
      <c r="MW27" s="87"/>
      <c r="MX27" s="87"/>
      <c r="MY27" s="87"/>
      <c r="MZ27" s="87"/>
      <c r="NA27" s="87"/>
      <c r="NB27" s="87"/>
      <c r="NC27" s="87"/>
      <c r="ND27" s="87"/>
      <c r="NE27" s="87"/>
      <c r="NF27" s="87"/>
      <c r="NG27" s="87"/>
      <c r="NH27" s="87"/>
      <c r="NI27" s="87"/>
      <c r="NJ27" s="87"/>
      <c r="NK27" s="87"/>
      <c r="NL27" s="87"/>
      <c r="NM27" s="87"/>
      <c r="NN27" s="87"/>
      <c r="NO27" s="87"/>
      <c r="NP27" s="87"/>
      <c r="NQ27" s="87"/>
      <c r="NR27" s="87"/>
      <c r="NS27" s="87"/>
      <c r="NT27" s="87"/>
      <c r="NU27" s="87"/>
      <c r="NV27" s="87"/>
      <c r="NW27" s="87"/>
      <c r="NX27" s="87"/>
      <c r="NY27" s="87"/>
      <c r="NZ27" s="87"/>
      <c r="OA27" s="87"/>
      <c r="OB27" s="87"/>
      <c r="OC27" s="87"/>
      <c r="OD27" s="87"/>
      <c r="OE27" s="87"/>
      <c r="OF27" s="87"/>
      <c r="OG27" s="87"/>
      <c r="OH27" s="87"/>
      <c r="OI27" s="87"/>
      <c r="OJ27" s="87"/>
      <c r="OK27" s="87"/>
      <c r="OL27" s="87"/>
      <c r="OM27" s="87"/>
      <c r="ON27" s="87"/>
      <c r="OO27" s="87"/>
      <c r="OP27" s="87"/>
      <c r="OQ27" s="87"/>
      <c r="OR27" s="87"/>
      <c r="OS27" s="87"/>
      <c r="OT27" s="87"/>
      <c r="OU27" s="87"/>
      <c r="OV27" s="87"/>
      <c r="OW27" s="87"/>
      <c r="OX27" s="87"/>
      <c r="OY27" s="87"/>
      <c r="OZ27" s="87"/>
      <c r="PA27" s="87"/>
      <c r="PB27" s="87"/>
      <c r="PC27" s="87"/>
      <c r="PD27" s="87"/>
      <c r="PE27" s="87"/>
      <c r="PF27" s="87"/>
      <c r="PG27" s="87"/>
      <c r="PH27" s="87"/>
      <c r="PI27" s="87"/>
      <c r="PJ27" s="87"/>
      <c r="PK27" s="87"/>
      <c r="PL27" s="87"/>
      <c r="PM27" s="87"/>
      <c r="PN27" s="87"/>
      <c r="PO27" s="87"/>
      <c r="PP27" s="87"/>
      <c r="PQ27" s="87"/>
      <c r="PR27" s="87"/>
      <c r="PS27" s="87"/>
      <c r="PT27" s="87"/>
      <c r="PU27" s="87"/>
      <c r="PV27" s="87"/>
      <c r="PW27" s="87"/>
      <c r="PX27" s="87"/>
      <c r="PY27" s="87"/>
      <c r="PZ27" s="87"/>
      <c r="QA27" s="87"/>
      <c r="QB27" s="87"/>
      <c r="QC27" s="87"/>
      <c r="QD27" s="87"/>
      <c r="QE27" s="87"/>
      <c r="QF27" s="87"/>
      <c r="QG27" s="87"/>
      <c r="QH27" s="87"/>
      <c r="QI27" s="87"/>
      <c r="QJ27" s="87"/>
      <c r="QK27" s="87"/>
      <c r="QL27" s="87"/>
      <c r="QM27" s="87"/>
      <c r="QN27" s="87"/>
      <c r="QO27" s="87"/>
      <c r="QP27" s="87"/>
      <c r="QQ27" s="87"/>
      <c r="QR27" s="87"/>
      <c r="QS27" s="87"/>
      <c r="QT27" s="87"/>
      <c r="QU27" s="87"/>
      <c r="QV27" s="87"/>
      <c r="QW27" s="87"/>
      <c r="QX27" s="87"/>
      <c r="QY27" s="87"/>
      <c r="QZ27" s="87"/>
      <c r="RA27" s="87"/>
      <c r="RB27" s="87"/>
      <c r="RC27" s="87"/>
      <c r="RD27" s="87"/>
      <c r="RE27" s="87"/>
      <c r="RF27" s="87"/>
      <c r="RG27" s="87"/>
      <c r="RH27" s="87"/>
      <c r="RI27" s="87"/>
      <c r="RJ27" s="87"/>
      <c r="RK27" s="87"/>
      <c r="RL27" s="87"/>
      <c r="RM27" s="87"/>
      <c r="RN27" s="87"/>
      <c r="RO27" s="87"/>
      <c r="RP27" s="87"/>
      <c r="RQ27" s="87"/>
      <c r="RR27" s="87"/>
      <c r="RS27" s="87"/>
      <c r="RT27" s="87"/>
      <c r="RU27" s="87"/>
      <c r="RV27" s="87"/>
      <c r="RW27" s="87"/>
      <c r="RX27" s="87"/>
      <c r="RY27" s="87"/>
      <c r="RZ27" s="87"/>
      <c r="SA27" s="87"/>
      <c r="SB27" s="87"/>
      <c r="SC27" s="87"/>
      <c r="SD27" s="87"/>
      <c r="SE27" s="87"/>
      <c r="SF27" s="87"/>
      <c r="SG27" s="87"/>
      <c r="SH27" s="87"/>
      <c r="SI27" s="87"/>
      <c r="SJ27" s="87"/>
      <c r="SK27" s="87"/>
      <c r="SL27" s="87"/>
      <c r="SM27" s="87"/>
      <c r="SN27" s="87"/>
      <c r="SO27" s="87"/>
      <c r="SP27" s="87"/>
      <c r="SQ27" s="87"/>
      <c r="SR27" s="87"/>
      <c r="SS27" s="87"/>
      <c r="ST27" s="87"/>
      <c r="SU27" s="87"/>
      <c r="SV27" s="87"/>
      <c r="SW27" s="87"/>
      <c r="SX27" s="87"/>
      <c r="SY27" s="87"/>
      <c r="SZ27" s="87"/>
      <c r="TA27" s="87"/>
      <c r="TB27" s="87"/>
      <c r="TC27" s="87"/>
      <c r="TD27" s="87"/>
      <c r="TE27" s="87"/>
      <c r="TF27" s="87"/>
      <c r="TG27" s="87"/>
      <c r="TH27" s="87"/>
      <c r="TI27" s="87"/>
      <c r="TJ27" s="87"/>
      <c r="TK27" s="87"/>
      <c r="TL27" s="87"/>
      <c r="TM27" s="87"/>
      <c r="TN27" s="87"/>
      <c r="TO27" s="87"/>
      <c r="TP27" s="87"/>
      <c r="TQ27" s="87"/>
      <c r="TR27" s="87"/>
      <c r="TS27" s="87"/>
      <c r="TT27" s="87"/>
      <c r="TU27" s="87"/>
      <c r="TV27" s="87"/>
      <c r="TW27" s="87"/>
      <c r="TX27" s="87"/>
      <c r="TY27" s="87"/>
      <c r="TZ27" s="87"/>
      <c r="UA27" s="87"/>
      <c r="UB27" s="87"/>
      <c r="UC27" s="87"/>
      <c r="UD27" s="87"/>
      <c r="UE27" s="87"/>
      <c r="UF27" s="87"/>
      <c r="UG27" s="87"/>
      <c r="UH27" s="87"/>
      <c r="UI27" s="87"/>
      <c r="UJ27" s="87"/>
      <c r="UK27" s="87"/>
      <c r="UL27" s="87"/>
      <c r="UM27" s="87"/>
      <c r="UN27" s="87"/>
      <c r="UO27" s="87"/>
      <c r="UP27" s="87"/>
      <c r="UQ27" s="87"/>
      <c r="UR27" s="87"/>
      <c r="US27" s="87"/>
      <c r="UT27" s="87"/>
      <c r="UU27" s="87"/>
      <c r="UV27" s="87"/>
      <c r="UW27" s="87"/>
      <c r="UX27" s="87"/>
      <c r="UY27" s="87"/>
      <c r="UZ27" s="87"/>
      <c r="VA27" s="87"/>
      <c r="VB27" s="87"/>
      <c r="VC27" s="87"/>
      <c r="VD27" s="87"/>
      <c r="VE27" s="87"/>
      <c r="VF27" s="87"/>
      <c r="VG27" s="87"/>
      <c r="VH27" s="87"/>
      <c r="VI27" s="87"/>
      <c r="VJ27" s="87"/>
      <c r="VK27" s="87"/>
      <c r="VL27" s="87"/>
      <c r="VM27" s="87"/>
      <c r="VN27" s="87"/>
      <c r="VO27" s="87"/>
      <c r="VP27" s="87"/>
      <c r="VQ27" s="87"/>
      <c r="VR27" s="87"/>
      <c r="VS27" s="87"/>
      <c r="VT27" s="87"/>
      <c r="VU27" s="87"/>
      <c r="VV27" s="87"/>
      <c r="VW27" s="87"/>
      <c r="VX27" s="87"/>
      <c r="VY27" s="87"/>
      <c r="VZ27" s="87"/>
      <c r="WA27" s="87"/>
      <c r="WB27" s="87"/>
      <c r="WC27" s="87"/>
      <c r="WD27" s="87"/>
      <c r="WE27" s="87"/>
      <c r="WF27" s="87"/>
      <c r="WG27" s="87"/>
      <c r="WH27" s="87"/>
      <c r="WI27" s="87"/>
      <c r="WJ27" s="87"/>
      <c r="WK27" s="87"/>
      <c r="WL27" s="87"/>
      <c r="WM27" s="87"/>
      <c r="WN27" s="87"/>
      <c r="WO27" s="87"/>
      <c r="WP27" s="87"/>
      <c r="WQ27" s="87"/>
      <c r="WR27" s="87"/>
      <c r="WS27" s="87"/>
      <c r="WT27" s="87"/>
      <c r="WU27" s="87"/>
      <c r="WV27" s="87"/>
      <c r="WW27" s="87"/>
      <c r="WX27" s="87"/>
      <c r="WY27" s="87"/>
      <c r="WZ27" s="87"/>
      <c r="XA27" s="87"/>
      <c r="XB27" s="87"/>
      <c r="XC27" s="87"/>
      <c r="XD27" s="87"/>
      <c r="XE27" s="87"/>
      <c r="XF27" s="87"/>
      <c r="XG27" s="87"/>
      <c r="XH27" s="87"/>
      <c r="XI27" s="87"/>
      <c r="XJ27" s="87"/>
      <c r="XK27" s="87"/>
      <c r="XL27" s="87"/>
      <c r="XM27" s="87"/>
      <c r="XN27" s="87"/>
      <c r="XO27" s="87"/>
      <c r="XP27" s="87"/>
      <c r="XQ27" s="87"/>
      <c r="XR27" s="87"/>
      <c r="XS27" s="87"/>
      <c r="XT27" s="87"/>
      <c r="XU27" s="87"/>
      <c r="XV27" s="87"/>
      <c r="XW27" s="87"/>
      <c r="XX27" s="87"/>
      <c r="XY27" s="87"/>
      <c r="XZ27" s="87"/>
      <c r="YA27" s="87"/>
      <c r="YB27" s="87"/>
      <c r="YC27" s="87"/>
      <c r="YD27" s="87"/>
      <c r="YE27" s="87"/>
      <c r="YF27" s="87"/>
      <c r="YG27" s="87"/>
      <c r="YH27" s="87"/>
      <c r="YI27" s="87"/>
      <c r="YJ27" s="87"/>
      <c r="YK27" s="87"/>
      <c r="YL27" s="87"/>
      <c r="YM27" s="87"/>
      <c r="YN27" s="87"/>
      <c r="YO27" s="87"/>
      <c r="YP27" s="87"/>
      <c r="YQ27" s="87"/>
      <c r="YR27" s="87"/>
      <c r="YS27" s="87"/>
      <c r="YT27" s="87"/>
      <c r="YU27" s="87"/>
      <c r="YV27" s="87"/>
      <c r="YW27" s="87"/>
      <c r="YX27" s="87"/>
      <c r="YY27" s="87"/>
      <c r="YZ27" s="87"/>
      <c r="ZA27" s="87"/>
      <c r="ZB27" s="87"/>
      <c r="ZC27" s="87"/>
      <c r="ZD27" s="87"/>
      <c r="ZE27" s="87"/>
      <c r="ZF27" s="87"/>
      <c r="ZG27" s="87"/>
      <c r="ZH27" s="87"/>
      <c r="ZI27" s="87"/>
      <c r="ZJ27" s="87"/>
      <c r="ZK27" s="87"/>
      <c r="ZL27" s="87"/>
      <c r="ZM27" s="87"/>
      <c r="ZN27" s="87"/>
      <c r="ZO27" s="87"/>
      <c r="ZP27" s="87"/>
      <c r="ZQ27" s="87"/>
      <c r="ZR27" s="87"/>
      <c r="ZS27" s="87"/>
      <c r="ZT27" s="87"/>
      <c r="ZU27" s="87"/>
      <c r="ZV27" s="87"/>
      <c r="ZW27" s="87"/>
      <c r="ZX27" s="87"/>
      <c r="ZY27" s="87"/>
      <c r="ZZ27" s="87"/>
      <c r="AAA27" s="87"/>
      <c r="AAB27" s="87"/>
      <c r="AAC27" s="87"/>
      <c r="AAD27" s="87"/>
      <c r="AAE27" s="87"/>
      <c r="AAF27" s="87"/>
      <c r="AAG27" s="87"/>
      <c r="AAH27" s="87"/>
      <c r="AAI27" s="87"/>
      <c r="AAJ27" s="87"/>
      <c r="AAK27" s="87"/>
      <c r="AAL27" s="87"/>
      <c r="AAM27" s="87"/>
      <c r="AAN27" s="87"/>
      <c r="AAO27" s="87"/>
      <c r="AAP27" s="87"/>
      <c r="AAQ27" s="87"/>
      <c r="AAR27" s="87"/>
      <c r="AAS27" s="87"/>
      <c r="AAT27" s="87"/>
      <c r="AAU27" s="87"/>
      <c r="AAV27" s="87"/>
      <c r="AAW27" s="87"/>
      <c r="AAX27" s="87"/>
      <c r="AAY27" s="87"/>
      <c r="AAZ27" s="87"/>
      <c r="ABA27" s="87"/>
      <c r="ABB27" s="87"/>
      <c r="ABC27" s="87"/>
      <c r="ABD27" s="87"/>
      <c r="ABE27" s="87"/>
      <c r="ABF27" s="87"/>
      <c r="ABG27" s="87"/>
      <c r="ABH27" s="87"/>
      <c r="ABI27" s="87"/>
      <c r="ABJ27" s="87"/>
      <c r="ABK27" s="87"/>
      <c r="ABL27" s="87"/>
      <c r="ABM27" s="87"/>
      <c r="ABN27" s="87"/>
      <c r="ABO27" s="87"/>
      <c r="ABP27" s="87"/>
      <c r="ABQ27" s="87"/>
      <c r="ABR27" s="87"/>
      <c r="ABS27" s="87"/>
      <c r="ABT27" s="87"/>
      <c r="ABU27" s="87"/>
      <c r="ABV27" s="87"/>
      <c r="ABW27" s="87"/>
      <c r="ABX27" s="87"/>
      <c r="ABY27" s="87"/>
      <c r="ABZ27" s="87"/>
      <c r="ACA27" s="87"/>
      <c r="ACB27" s="87"/>
      <c r="ACC27" s="87"/>
      <c r="ACD27" s="87"/>
      <c r="ACE27" s="87"/>
      <c r="ACF27" s="87"/>
      <c r="ACG27" s="87"/>
      <c r="ACH27" s="87"/>
      <c r="ACI27" s="87"/>
      <c r="ACJ27" s="87"/>
      <c r="ACK27" s="87"/>
      <c r="ACL27" s="87"/>
      <c r="ACM27" s="87"/>
      <c r="ACN27" s="87"/>
      <c r="ACO27" s="87"/>
      <c r="ACP27" s="87"/>
      <c r="ACQ27" s="87"/>
      <c r="ACR27" s="87"/>
      <c r="ACS27" s="87"/>
      <c r="ACT27" s="87"/>
      <c r="ACU27" s="87"/>
      <c r="ACV27" s="87"/>
      <c r="ACW27" s="87"/>
      <c r="ACX27" s="87"/>
      <c r="ACY27" s="87"/>
      <c r="ACZ27" s="87"/>
      <c r="ADA27" s="87"/>
      <c r="ADB27" s="87"/>
      <c r="ADC27" s="87"/>
      <c r="ADD27" s="87"/>
      <c r="ADE27" s="87"/>
      <c r="ADF27" s="87"/>
      <c r="ADG27" s="87"/>
      <c r="ADH27" s="87"/>
      <c r="ADI27" s="87"/>
      <c r="ADJ27" s="87"/>
      <c r="ADK27" s="87"/>
      <c r="ADL27" s="87"/>
      <c r="ADM27" s="87"/>
      <c r="ADN27" s="87"/>
      <c r="ADO27" s="87"/>
      <c r="ADP27" s="87"/>
      <c r="ADQ27" s="87"/>
      <c r="ADR27" s="87"/>
      <c r="ADS27" s="87"/>
      <c r="ADT27" s="87"/>
      <c r="ADU27" s="87"/>
      <c r="ADV27" s="87"/>
      <c r="ADW27" s="87"/>
      <c r="ADX27" s="87"/>
      <c r="ADY27" s="87"/>
      <c r="ADZ27" s="87"/>
      <c r="AEA27" s="87"/>
      <c r="AEB27" s="87"/>
      <c r="AEC27" s="87"/>
      <c r="AED27" s="87"/>
      <c r="AEE27" s="87"/>
      <c r="AEF27" s="87"/>
      <c r="AEG27" s="87"/>
      <c r="AEH27" s="87"/>
      <c r="AEI27" s="87"/>
      <c r="AEJ27" s="87"/>
      <c r="AEK27" s="87"/>
      <c r="AEL27" s="87"/>
      <c r="AEM27" s="87"/>
      <c r="AEN27" s="87"/>
      <c r="AEO27" s="87"/>
      <c r="AEP27" s="87"/>
      <c r="AEQ27" s="87"/>
      <c r="AER27" s="87"/>
      <c r="AES27" s="87"/>
      <c r="AET27" s="87"/>
      <c r="AEU27" s="87"/>
      <c r="AEV27" s="87"/>
      <c r="AEW27" s="87"/>
      <c r="AEX27" s="87"/>
      <c r="AEY27" s="87"/>
      <c r="AEZ27" s="87"/>
      <c r="AFA27" s="87"/>
      <c r="AFB27" s="87"/>
      <c r="AFC27" s="87"/>
      <c r="AFD27" s="87"/>
      <c r="AFE27" s="87"/>
      <c r="AFF27" s="87"/>
      <c r="AFG27" s="87"/>
      <c r="AFH27" s="87"/>
      <c r="AFI27" s="87"/>
      <c r="AFJ27" s="87"/>
      <c r="AFK27" s="87"/>
      <c r="AFL27" s="87"/>
      <c r="AFM27" s="87"/>
      <c r="AFN27" s="87"/>
      <c r="AFO27" s="87"/>
      <c r="AFP27" s="87"/>
      <c r="AFQ27" s="87"/>
      <c r="AFR27" s="87"/>
      <c r="AFS27" s="87"/>
      <c r="AFT27" s="87"/>
      <c r="AFU27" s="87"/>
      <c r="AFV27" s="87"/>
      <c r="AFW27" s="87"/>
      <c r="AFX27" s="87"/>
    </row>
    <row r="28" spans="1:856" ht="12" customHeight="1" x14ac:dyDescent="0.35">
      <c r="A28" s="55"/>
      <c r="B28" s="35" t="s">
        <v>21</v>
      </c>
      <c r="C28" s="69"/>
      <c r="D28" s="70"/>
      <c r="E28" s="46"/>
      <c r="F28" s="14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  <c r="IW28" s="87"/>
      <c r="IX28" s="87"/>
      <c r="IY28" s="87"/>
      <c r="IZ28" s="87"/>
      <c r="JA28" s="87"/>
      <c r="JB28" s="87"/>
      <c r="JC28" s="87"/>
      <c r="JD28" s="87"/>
      <c r="JE28" s="87"/>
      <c r="JF28" s="87"/>
      <c r="JG28" s="87"/>
      <c r="JH28" s="87"/>
      <c r="JI28" s="87"/>
      <c r="JJ28" s="87"/>
      <c r="JK28" s="87"/>
      <c r="JL28" s="87"/>
      <c r="JM28" s="87"/>
      <c r="JN28" s="87"/>
      <c r="JO28" s="87"/>
      <c r="JP28" s="87"/>
      <c r="JQ28" s="87"/>
      <c r="JR28" s="87"/>
      <c r="JS28" s="87"/>
      <c r="JT28" s="87"/>
      <c r="JU28" s="87"/>
      <c r="JV28" s="87"/>
      <c r="JW28" s="87"/>
      <c r="JX28" s="87"/>
      <c r="JY28" s="87"/>
      <c r="JZ28" s="87"/>
      <c r="KA28" s="87"/>
      <c r="KB28" s="87"/>
      <c r="KC28" s="87"/>
      <c r="KD28" s="87"/>
      <c r="KE28" s="87"/>
      <c r="KF28" s="87"/>
      <c r="KG28" s="87"/>
      <c r="KH28" s="87"/>
      <c r="KI28" s="87"/>
      <c r="KJ28" s="87"/>
      <c r="KK28" s="87"/>
      <c r="KL28" s="87"/>
      <c r="KM28" s="87"/>
      <c r="KN28" s="87"/>
      <c r="KO28" s="87"/>
      <c r="KP28" s="87"/>
      <c r="KQ28" s="87"/>
      <c r="KR28" s="87"/>
      <c r="KS28" s="87"/>
      <c r="KT28" s="87"/>
      <c r="KU28" s="87"/>
      <c r="KV28" s="87"/>
      <c r="KW28" s="87"/>
      <c r="KX28" s="87"/>
      <c r="KY28" s="87"/>
      <c r="KZ28" s="87"/>
      <c r="LA28" s="87"/>
      <c r="LB28" s="87"/>
      <c r="LC28" s="87"/>
      <c r="LD28" s="87"/>
      <c r="LE28" s="87"/>
      <c r="LF28" s="87"/>
      <c r="LG28" s="87"/>
      <c r="LH28" s="87"/>
      <c r="LI28" s="87"/>
      <c r="LJ28" s="87"/>
      <c r="LK28" s="87"/>
      <c r="LL28" s="87"/>
      <c r="LM28" s="87"/>
      <c r="LN28" s="87"/>
      <c r="LO28" s="87"/>
      <c r="LP28" s="87"/>
      <c r="LQ28" s="87"/>
      <c r="LR28" s="87"/>
      <c r="LS28" s="87"/>
      <c r="LT28" s="87"/>
      <c r="LU28" s="87"/>
      <c r="LV28" s="87"/>
      <c r="LW28" s="87"/>
      <c r="LX28" s="87"/>
      <c r="LY28" s="87"/>
      <c r="LZ28" s="87"/>
      <c r="MA28" s="87"/>
      <c r="MB28" s="87"/>
      <c r="MC28" s="87"/>
      <c r="MD28" s="87"/>
      <c r="ME28" s="87"/>
      <c r="MF28" s="87"/>
      <c r="MG28" s="87"/>
      <c r="MH28" s="87"/>
      <c r="MI28" s="87"/>
      <c r="MJ28" s="87"/>
      <c r="MK28" s="87"/>
      <c r="ML28" s="87"/>
      <c r="MM28" s="87"/>
      <c r="MN28" s="87"/>
      <c r="MO28" s="87"/>
      <c r="MP28" s="87"/>
      <c r="MQ28" s="87"/>
      <c r="MR28" s="87"/>
      <c r="MS28" s="87"/>
      <c r="MT28" s="87"/>
      <c r="MU28" s="87"/>
      <c r="MV28" s="87"/>
      <c r="MW28" s="87"/>
      <c r="MX28" s="87"/>
      <c r="MY28" s="87"/>
      <c r="MZ28" s="87"/>
      <c r="NA28" s="87"/>
      <c r="NB28" s="87"/>
      <c r="NC28" s="87"/>
      <c r="ND28" s="87"/>
      <c r="NE28" s="87"/>
      <c r="NF28" s="87"/>
      <c r="NG28" s="87"/>
      <c r="NH28" s="87"/>
      <c r="NI28" s="87"/>
      <c r="NJ28" s="87"/>
      <c r="NK28" s="87"/>
      <c r="NL28" s="87"/>
      <c r="NM28" s="87"/>
      <c r="NN28" s="87"/>
      <c r="NO28" s="87"/>
      <c r="NP28" s="87"/>
      <c r="NQ28" s="87"/>
      <c r="NR28" s="87"/>
      <c r="NS28" s="87"/>
      <c r="NT28" s="87"/>
      <c r="NU28" s="87"/>
      <c r="NV28" s="87"/>
      <c r="NW28" s="87"/>
      <c r="NX28" s="87"/>
      <c r="NY28" s="87"/>
      <c r="NZ28" s="87"/>
      <c r="OA28" s="87"/>
      <c r="OB28" s="87"/>
      <c r="OC28" s="87"/>
      <c r="OD28" s="87"/>
      <c r="OE28" s="87"/>
      <c r="OF28" s="87"/>
      <c r="OG28" s="87"/>
      <c r="OH28" s="87"/>
      <c r="OI28" s="87"/>
      <c r="OJ28" s="87"/>
      <c r="OK28" s="87"/>
      <c r="OL28" s="87"/>
      <c r="OM28" s="87"/>
      <c r="ON28" s="87"/>
      <c r="OO28" s="87"/>
      <c r="OP28" s="87"/>
      <c r="OQ28" s="87"/>
      <c r="OR28" s="87"/>
      <c r="OS28" s="87"/>
      <c r="OT28" s="87"/>
      <c r="OU28" s="87"/>
      <c r="OV28" s="87"/>
      <c r="OW28" s="87"/>
      <c r="OX28" s="87"/>
      <c r="OY28" s="87"/>
      <c r="OZ28" s="87"/>
      <c r="PA28" s="87"/>
      <c r="PB28" s="87"/>
      <c r="PC28" s="87"/>
      <c r="PD28" s="87"/>
      <c r="PE28" s="87"/>
      <c r="PF28" s="87"/>
      <c r="PG28" s="87"/>
      <c r="PH28" s="87"/>
      <c r="PI28" s="87"/>
      <c r="PJ28" s="87"/>
      <c r="PK28" s="87"/>
      <c r="PL28" s="87"/>
      <c r="PM28" s="87"/>
      <c r="PN28" s="87"/>
      <c r="PO28" s="87"/>
      <c r="PP28" s="87"/>
      <c r="PQ28" s="87"/>
      <c r="PR28" s="87"/>
      <c r="PS28" s="87"/>
      <c r="PT28" s="87"/>
      <c r="PU28" s="87"/>
      <c r="PV28" s="87"/>
      <c r="PW28" s="87"/>
      <c r="PX28" s="87"/>
      <c r="PY28" s="87"/>
      <c r="PZ28" s="87"/>
      <c r="QA28" s="87"/>
      <c r="QB28" s="87"/>
      <c r="QC28" s="87"/>
      <c r="QD28" s="87"/>
      <c r="QE28" s="87"/>
      <c r="QF28" s="87"/>
      <c r="QG28" s="87"/>
      <c r="QH28" s="87"/>
      <c r="QI28" s="87"/>
      <c r="QJ28" s="87"/>
      <c r="QK28" s="87"/>
      <c r="QL28" s="87"/>
      <c r="QM28" s="87"/>
      <c r="QN28" s="87"/>
      <c r="QO28" s="87"/>
      <c r="QP28" s="87"/>
      <c r="QQ28" s="87"/>
      <c r="QR28" s="87"/>
      <c r="QS28" s="87"/>
      <c r="QT28" s="87"/>
      <c r="QU28" s="87"/>
      <c r="QV28" s="87"/>
      <c r="QW28" s="87"/>
      <c r="QX28" s="87"/>
      <c r="QY28" s="87"/>
      <c r="QZ28" s="87"/>
      <c r="RA28" s="87"/>
      <c r="RB28" s="87"/>
      <c r="RC28" s="87"/>
      <c r="RD28" s="87"/>
      <c r="RE28" s="87"/>
      <c r="RF28" s="87"/>
      <c r="RG28" s="87"/>
      <c r="RH28" s="87"/>
      <c r="RI28" s="87"/>
      <c r="RJ28" s="87"/>
      <c r="RK28" s="87"/>
      <c r="RL28" s="87"/>
      <c r="RM28" s="87"/>
      <c r="RN28" s="87"/>
      <c r="RO28" s="87"/>
      <c r="RP28" s="87"/>
      <c r="RQ28" s="87"/>
      <c r="RR28" s="87"/>
      <c r="RS28" s="87"/>
      <c r="RT28" s="87"/>
      <c r="RU28" s="87"/>
      <c r="RV28" s="87"/>
      <c r="RW28" s="87"/>
      <c r="RX28" s="87"/>
      <c r="RY28" s="87"/>
      <c r="RZ28" s="87"/>
      <c r="SA28" s="87"/>
      <c r="SB28" s="87"/>
      <c r="SC28" s="87"/>
      <c r="SD28" s="87"/>
      <c r="SE28" s="87"/>
      <c r="SF28" s="87"/>
      <c r="SG28" s="87"/>
      <c r="SH28" s="87"/>
      <c r="SI28" s="87"/>
      <c r="SJ28" s="87"/>
      <c r="SK28" s="87"/>
      <c r="SL28" s="87"/>
      <c r="SM28" s="87"/>
      <c r="SN28" s="87"/>
      <c r="SO28" s="87"/>
      <c r="SP28" s="87"/>
      <c r="SQ28" s="87"/>
      <c r="SR28" s="87"/>
      <c r="SS28" s="87"/>
      <c r="ST28" s="87"/>
      <c r="SU28" s="87"/>
      <c r="SV28" s="87"/>
      <c r="SW28" s="87"/>
      <c r="SX28" s="87"/>
      <c r="SY28" s="87"/>
      <c r="SZ28" s="87"/>
      <c r="TA28" s="87"/>
      <c r="TB28" s="87"/>
      <c r="TC28" s="87"/>
      <c r="TD28" s="87"/>
      <c r="TE28" s="87"/>
      <c r="TF28" s="87"/>
      <c r="TG28" s="87"/>
      <c r="TH28" s="87"/>
      <c r="TI28" s="87"/>
      <c r="TJ28" s="87"/>
      <c r="TK28" s="87"/>
      <c r="TL28" s="87"/>
      <c r="TM28" s="87"/>
      <c r="TN28" s="87"/>
      <c r="TO28" s="87"/>
      <c r="TP28" s="87"/>
      <c r="TQ28" s="87"/>
      <c r="TR28" s="87"/>
      <c r="TS28" s="87"/>
      <c r="TT28" s="87"/>
      <c r="TU28" s="87"/>
      <c r="TV28" s="87"/>
      <c r="TW28" s="87"/>
      <c r="TX28" s="87"/>
      <c r="TY28" s="87"/>
      <c r="TZ28" s="87"/>
      <c r="UA28" s="87"/>
      <c r="UB28" s="87"/>
      <c r="UC28" s="87"/>
      <c r="UD28" s="87"/>
      <c r="UE28" s="87"/>
      <c r="UF28" s="87"/>
      <c r="UG28" s="87"/>
      <c r="UH28" s="87"/>
      <c r="UI28" s="87"/>
      <c r="UJ28" s="87"/>
      <c r="UK28" s="87"/>
      <c r="UL28" s="87"/>
      <c r="UM28" s="87"/>
      <c r="UN28" s="87"/>
      <c r="UO28" s="87"/>
      <c r="UP28" s="87"/>
      <c r="UQ28" s="87"/>
      <c r="UR28" s="87"/>
      <c r="US28" s="87"/>
      <c r="UT28" s="87"/>
      <c r="UU28" s="87"/>
      <c r="UV28" s="87"/>
      <c r="UW28" s="87"/>
      <c r="UX28" s="87"/>
      <c r="UY28" s="87"/>
      <c r="UZ28" s="87"/>
      <c r="VA28" s="87"/>
      <c r="VB28" s="87"/>
      <c r="VC28" s="87"/>
      <c r="VD28" s="87"/>
      <c r="VE28" s="87"/>
      <c r="VF28" s="87"/>
      <c r="VG28" s="87"/>
      <c r="VH28" s="87"/>
      <c r="VI28" s="87"/>
      <c r="VJ28" s="87"/>
      <c r="VK28" s="87"/>
      <c r="VL28" s="87"/>
      <c r="VM28" s="87"/>
      <c r="VN28" s="87"/>
      <c r="VO28" s="87"/>
      <c r="VP28" s="87"/>
      <c r="VQ28" s="87"/>
      <c r="VR28" s="87"/>
      <c r="VS28" s="87"/>
      <c r="VT28" s="87"/>
      <c r="VU28" s="87"/>
      <c r="VV28" s="87"/>
      <c r="VW28" s="87"/>
      <c r="VX28" s="87"/>
      <c r="VY28" s="87"/>
      <c r="VZ28" s="87"/>
      <c r="WA28" s="87"/>
      <c r="WB28" s="87"/>
      <c r="WC28" s="87"/>
      <c r="WD28" s="87"/>
      <c r="WE28" s="87"/>
      <c r="WF28" s="87"/>
      <c r="WG28" s="87"/>
      <c r="WH28" s="87"/>
      <c r="WI28" s="87"/>
      <c r="WJ28" s="87"/>
      <c r="WK28" s="87"/>
      <c r="WL28" s="87"/>
      <c r="WM28" s="87"/>
      <c r="WN28" s="87"/>
      <c r="WO28" s="87"/>
      <c r="WP28" s="87"/>
      <c r="WQ28" s="87"/>
      <c r="WR28" s="87"/>
      <c r="WS28" s="87"/>
      <c r="WT28" s="87"/>
      <c r="WU28" s="87"/>
      <c r="WV28" s="87"/>
      <c r="WW28" s="87"/>
      <c r="WX28" s="87"/>
      <c r="WY28" s="87"/>
      <c r="WZ28" s="87"/>
      <c r="XA28" s="87"/>
      <c r="XB28" s="87"/>
      <c r="XC28" s="87"/>
      <c r="XD28" s="87"/>
      <c r="XE28" s="87"/>
      <c r="XF28" s="87"/>
      <c r="XG28" s="87"/>
      <c r="XH28" s="87"/>
      <c r="XI28" s="87"/>
      <c r="XJ28" s="87"/>
      <c r="XK28" s="87"/>
      <c r="XL28" s="87"/>
      <c r="XM28" s="87"/>
      <c r="XN28" s="87"/>
      <c r="XO28" s="87"/>
      <c r="XP28" s="87"/>
      <c r="XQ28" s="87"/>
      <c r="XR28" s="87"/>
      <c r="XS28" s="87"/>
      <c r="XT28" s="87"/>
      <c r="XU28" s="87"/>
      <c r="XV28" s="87"/>
      <c r="XW28" s="87"/>
      <c r="XX28" s="87"/>
      <c r="XY28" s="87"/>
      <c r="XZ28" s="87"/>
      <c r="YA28" s="87"/>
      <c r="YB28" s="87"/>
      <c r="YC28" s="87"/>
      <c r="YD28" s="87"/>
      <c r="YE28" s="87"/>
      <c r="YF28" s="87"/>
      <c r="YG28" s="87"/>
      <c r="YH28" s="87"/>
      <c r="YI28" s="87"/>
      <c r="YJ28" s="87"/>
      <c r="YK28" s="87"/>
      <c r="YL28" s="87"/>
      <c r="YM28" s="87"/>
      <c r="YN28" s="87"/>
      <c r="YO28" s="87"/>
      <c r="YP28" s="87"/>
      <c r="YQ28" s="87"/>
      <c r="YR28" s="87"/>
      <c r="YS28" s="87"/>
      <c r="YT28" s="87"/>
      <c r="YU28" s="87"/>
      <c r="YV28" s="87"/>
      <c r="YW28" s="87"/>
      <c r="YX28" s="87"/>
      <c r="YY28" s="87"/>
      <c r="YZ28" s="87"/>
      <c r="ZA28" s="87"/>
      <c r="ZB28" s="87"/>
      <c r="ZC28" s="87"/>
      <c r="ZD28" s="87"/>
      <c r="ZE28" s="87"/>
      <c r="ZF28" s="87"/>
      <c r="ZG28" s="87"/>
      <c r="ZH28" s="87"/>
      <c r="ZI28" s="87"/>
      <c r="ZJ28" s="87"/>
      <c r="ZK28" s="87"/>
      <c r="ZL28" s="87"/>
      <c r="ZM28" s="87"/>
      <c r="ZN28" s="87"/>
      <c r="ZO28" s="87"/>
      <c r="ZP28" s="87"/>
      <c r="ZQ28" s="87"/>
      <c r="ZR28" s="87"/>
      <c r="ZS28" s="87"/>
      <c r="ZT28" s="87"/>
      <c r="ZU28" s="87"/>
      <c r="ZV28" s="87"/>
      <c r="ZW28" s="87"/>
      <c r="ZX28" s="87"/>
      <c r="ZY28" s="87"/>
      <c r="ZZ28" s="87"/>
      <c r="AAA28" s="87"/>
      <c r="AAB28" s="87"/>
      <c r="AAC28" s="87"/>
      <c r="AAD28" s="87"/>
      <c r="AAE28" s="87"/>
      <c r="AAF28" s="87"/>
      <c r="AAG28" s="87"/>
      <c r="AAH28" s="87"/>
      <c r="AAI28" s="87"/>
      <c r="AAJ28" s="87"/>
      <c r="AAK28" s="87"/>
      <c r="AAL28" s="87"/>
      <c r="AAM28" s="87"/>
      <c r="AAN28" s="87"/>
      <c r="AAO28" s="87"/>
      <c r="AAP28" s="87"/>
      <c r="AAQ28" s="87"/>
      <c r="AAR28" s="87"/>
      <c r="AAS28" s="87"/>
      <c r="AAT28" s="87"/>
      <c r="AAU28" s="87"/>
      <c r="AAV28" s="87"/>
      <c r="AAW28" s="87"/>
      <c r="AAX28" s="87"/>
      <c r="AAY28" s="87"/>
      <c r="AAZ28" s="87"/>
      <c r="ABA28" s="87"/>
      <c r="ABB28" s="87"/>
      <c r="ABC28" s="87"/>
      <c r="ABD28" s="87"/>
      <c r="ABE28" s="87"/>
      <c r="ABF28" s="87"/>
      <c r="ABG28" s="87"/>
      <c r="ABH28" s="87"/>
      <c r="ABI28" s="87"/>
      <c r="ABJ28" s="87"/>
      <c r="ABK28" s="87"/>
      <c r="ABL28" s="87"/>
      <c r="ABM28" s="87"/>
      <c r="ABN28" s="87"/>
      <c r="ABO28" s="87"/>
      <c r="ABP28" s="87"/>
      <c r="ABQ28" s="87"/>
      <c r="ABR28" s="87"/>
      <c r="ABS28" s="87"/>
      <c r="ABT28" s="87"/>
      <c r="ABU28" s="87"/>
      <c r="ABV28" s="87"/>
      <c r="ABW28" s="87"/>
      <c r="ABX28" s="87"/>
      <c r="ABY28" s="87"/>
      <c r="ABZ28" s="87"/>
      <c r="ACA28" s="87"/>
      <c r="ACB28" s="87"/>
      <c r="ACC28" s="87"/>
      <c r="ACD28" s="87"/>
      <c r="ACE28" s="87"/>
      <c r="ACF28" s="87"/>
      <c r="ACG28" s="87"/>
      <c r="ACH28" s="87"/>
      <c r="ACI28" s="87"/>
      <c r="ACJ28" s="87"/>
      <c r="ACK28" s="87"/>
      <c r="ACL28" s="87"/>
      <c r="ACM28" s="87"/>
      <c r="ACN28" s="87"/>
      <c r="ACO28" s="87"/>
      <c r="ACP28" s="87"/>
      <c r="ACQ28" s="87"/>
      <c r="ACR28" s="87"/>
      <c r="ACS28" s="87"/>
      <c r="ACT28" s="87"/>
      <c r="ACU28" s="87"/>
      <c r="ACV28" s="87"/>
      <c r="ACW28" s="87"/>
      <c r="ACX28" s="87"/>
      <c r="ACY28" s="87"/>
      <c r="ACZ28" s="87"/>
      <c r="ADA28" s="87"/>
      <c r="ADB28" s="87"/>
      <c r="ADC28" s="87"/>
      <c r="ADD28" s="87"/>
      <c r="ADE28" s="87"/>
      <c r="ADF28" s="87"/>
      <c r="ADG28" s="87"/>
      <c r="ADH28" s="87"/>
      <c r="ADI28" s="87"/>
      <c r="ADJ28" s="87"/>
      <c r="ADK28" s="87"/>
      <c r="ADL28" s="87"/>
      <c r="ADM28" s="87"/>
      <c r="ADN28" s="87"/>
      <c r="ADO28" s="87"/>
      <c r="ADP28" s="87"/>
      <c r="ADQ28" s="87"/>
      <c r="ADR28" s="87"/>
      <c r="ADS28" s="87"/>
      <c r="ADT28" s="87"/>
      <c r="ADU28" s="87"/>
      <c r="ADV28" s="87"/>
      <c r="ADW28" s="87"/>
      <c r="ADX28" s="87"/>
      <c r="ADY28" s="87"/>
      <c r="ADZ28" s="87"/>
      <c r="AEA28" s="87"/>
      <c r="AEB28" s="87"/>
      <c r="AEC28" s="87"/>
      <c r="AED28" s="87"/>
      <c r="AEE28" s="87"/>
      <c r="AEF28" s="87"/>
      <c r="AEG28" s="87"/>
      <c r="AEH28" s="87"/>
      <c r="AEI28" s="87"/>
      <c r="AEJ28" s="87"/>
      <c r="AEK28" s="87"/>
      <c r="AEL28" s="87"/>
      <c r="AEM28" s="87"/>
      <c r="AEN28" s="87"/>
      <c r="AEO28" s="87"/>
      <c r="AEP28" s="87"/>
      <c r="AEQ28" s="87"/>
      <c r="AER28" s="87"/>
      <c r="AES28" s="87"/>
      <c r="AET28" s="87"/>
      <c r="AEU28" s="87"/>
      <c r="AEV28" s="87"/>
      <c r="AEW28" s="87"/>
      <c r="AEX28" s="87"/>
      <c r="AEY28" s="87"/>
      <c r="AEZ28" s="87"/>
      <c r="AFA28" s="87"/>
      <c r="AFB28" s="87"/>
      <c r="AFC28" s="87"/>
      <c r="AFD28" s="87"/>
      <c r="AFE28" s="87"/>
      <c r="AFF28" s="87"/>
      <c r="AFG28" s="87"/>
      <c r="AFH28" s="87"/>
      <c r="AFI28" s="87"/>
      <c r="AFJ28" s="87"/>
      <c r="AFK28" s="87"/>
      <c r="AFL28" s="87"/>
      <c r="AFM28" s="87"/>
      <c r="AFN28" s="87"/>
      <c r="AFO28" s="87"/>
      <c r="AFP28" s="87"/>
      <c r="AFQ28" s="87"/>
      <c r="AFR28" s="87"/>
      <c r="AFS28" s="87"/>
      <c r="AFT28" s="87"/>
      <c r="AFU28" s="87"/>
      <c r="AFV28" s="87"/>
      <c r="AFW28" s="87"/>
      <c r="AFX28" s="87"/>
    </row>
    <row r="29" spans="1:856" ht="12.75" customHeight="1" x14ac:dyDescent="0.35">
      <c r="A29" s="56" t="s">
        <v>27</v>
      </c>
      <c r="B29" s="36"/>
      <c r="C29" s="71"/>
      <c r="D29" s="72"/>
      <c r="E29" s="47"/>
      <c r="F29" s="1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  <c r="IR29" s="87"/>
      <c r="IS29" s="87"/>
      <c r="IT29" s="87"/>
      <c r="IU29" s="87"/>
      <c r="IV29" s="87"/>
      <c r="IW29" s="87"/>
      <c r="IX29" s="87"/>
      <c r="IY29" s="87"/>
      <c r="IZ29" s="87"/>
      <c r="JA29" s="87"/>
      <c r="JB29" s="87"/>
      <c r="JC29" s="87"/>
      <c r="JD29" s="87"/>
      <c r="JE29" s="87"/>
      <c r="JF29" s="87"/>
      <c r="JG29" s="87"/>
      <c r="JH29" s="87"/>
      <c r="JI29" s="87"/>
      <c r="JJ29" s="87"/>
      <c r="JK29" s="87"/>
      <c r="JL29" s="87"/>
      <c r="JM29" s="87"/>
      <c r="JN29" s="87"/>
      <c r="JO29" s="87"/>
      <c r="JP29" s="87"/>
      <c r="JQ29" s="87"/>
      <c r="JR29" s="87"/>
      <c r="JS29" s="87"/>
      <c r="JT29" s="87"/>
      <c r="JU29" s="87"/>
      <c r="JV29" s="87"/>
      <c r="JW29" s="87"/>
      <c r="JX29" s="87"/>
      <c r="JY29" s="87"/>
      <c r="JZ29" s="87"/>
      <c r="KA29" s="87"/>
      <c r="KB29" s="87"/>
      <c r="KC29" s="87"/>
      <c r="KD29" s="87"/>
      <c r="KE29" s="87"/>
      <c r="KF29" s="87"/>
      <c r="KG29" s="87"/>
      <c r="KH29" s="87"/>
      <c r="KI29" s="87"/>
      <c r="KJ29" s="87"/>
      <c r="KK29" s="87"/>
      <c r="KL29" s="87"/>
      <c r="KM29" s="87"/>
      <c r="KN29" s="87"/>
      <c r="KO29" s="87"/>
      <c r="KP29" s="87"/>
      <c r="KQ29" s="87"/>
      <c r="KR29" s="87"/>
      <c r="KS29" s="87"/>
      <c r="KT29" s="87"/>
      <c r="KU29" s="87"/>
      <c r="KV29" s="87"/>
      <c r="KW29" s="87"/>
      <c r="KX29" s="87"/>
      <c r="KY29" s="87"/>
      <c r="KZ29" s="87"/>
      <c r="LA29" s="87"/>
      <c r="LB29" s="87"/>
      <c r="LC29" s="87"/>
      <c r="LD29" s="87"/>
      <c r="LE29" s="87"/>
      <c r="LF29" s="87"/>
      <c r="LG29" s="87"/>
      <c r="LH29" s="87"/>
      <c r="LI29" s="87"/>
      <c r="LJ29" s="87"/>
      <c r="LK29" s="87"/>
      <c r="LL29" s="87"/>
      <c r="LM29" s="87"/>
      <c r="LN29" s="87"/>
      <c r="LO29" s="87"/>
      <c r="LP29" s="87"/>
      <c r="LQ29" s="87"/>
      <c r="LR29" s="87"/>
      <c r="LS29" s="87"/>
      <c r="LT29" s="87"/>
      <c r="LU29" s="87"/>
      <c r="LV29" s="87"/>
      <c r="LW29" s="87"/>
      <c r="LX29" s="87"/>
      <c r="LY29" s="87"/>
      <c r="LZ29" s="87"/>
      <c r="MA29" s="87"/>
      <c r="MB29" s="87"/>
      <c r="MC29" s="87"/>
      <c r="MD29" s="87"/>
      <c r="ME29" s="87"/>
      <c r="MF29" s="87"/>
      <c r="MG29" s="87"/>
      <c r="MH29" s="87"/>
      <c r="MI29" s="87"/>
      <c r="MJ29" s="87"/>
      <c r="MK29" s="87"/>
      <c r="ML29" s="87"/>
      <c r="MM29" s="87"/>
      <c r="MN29" s="87"/>
      <c r="MO29" s="87"/>
      <c r="MP29" s="87"/>
      <c r="MQ29" s="87"/>
      <c r="MR29" s="87"/>
      <c r="MS29" s="87"/>
      <c r="MT29" s="87"/>
      <c r="MU29" s="87"/>
      <c r="MV29" s="87"/>
      <c r="MW29" s="87"/>
      <c r="MX29" s="87"/>
      <c r="MY29" s="87"/>
      <c r="MZ29" s="87"/>
      <c r="NA29" s="87"/>
      <c r="NB29" s="87"/>
      <c r="NC29" s="87"/>
      <c r="ND29" s="87"/>
      <c r="NE29" s="87"/>
      <c r="NF29" s="87"/>
      <c r="NG29" s="87"/>
      <c r="NH29" s="87"/>
      <c r="NI29" s="87"/>
      <c r="NJ29" s="87"/>
      <c r="NK29" s="87"/>
      <c r="NL29" s="87"/>
      <c r="NM29" s="87"/>
      <c r="NN29" s="87"/>
      <c r="NO29" s="87"/>
      <c r="NP29" s="87"/>
      <c r="NQ29" s="87"/>
      <c r="NR29" s="87"/>
      <c r="NS29" s="87"/>
      <c r="NT29" s="87"/>
      <c r="NU29" s="87"/>
      <c r="NV29" s="87"/>
      <c r="NW29" s="87"/>
      <c r="NX29" s="87"/>
      <c r="NY29" s="87"/>
      <c r="NZ29" s="87"/>
      <c r="OA29" s="87"/>
      <c r="OB29" s="87"/>
      <c r="OC29" s="87"/>
      <c r="OD29" s="87"/>
      <c r="OE29" s="87"/>
      <c r="OF29" s="87"/>
      <c r="OG29" s="87"/>
      <c r="OH29" s="87"/>
      <c r="OI29" s="87"/>
      <c r="OJ29" s="87"/>
      <c r="OK29" s="87"/>
      <c r="OL29" s="87"/>
      <c r="OM29" s="87"/>
      <c r="ON29" s="87"/>
      <c r="OO29" s="87"/>
      <c r="OP29" s="87"/>
      <c r="OQ29" s="87"/>
      <c r="OR29" s="87"/>
      <c r="OS29" s="87"/>
      <c r="OT29" s="87"/>
      <c r="OU29" s="87"/>
      <c r="OV29" s="87"/>
      <c r="OW29" s="87"/>
      <c r="OX29" s="87"/>
      <c r="OY29" s="87"/>
      <c r="OZ29" s="87"/>
      <c r="PA29" s="87"/>
      <c r="PB29" s="87"/>
      <c r="PC29" s="87"/>
      <c r="PD29" s="87"/>
      <c r="PE29" s="87"/>
      <c r="PF29" s="87"/>
      <c r="PG29" s="87"/>
      <c r="PH29" s="87"/>
      <c r="PI29" s="87"/>
      <c r="PJ29" s="87"/>
      <c r="PK29" s="87"/>
      <c r="PL29" s="87"/>
      <c r="PM29" s="87"/>
      <c r="PN29" s="87"/>
      <c r="PO29" s="87"/>
      <c r="PP29" s="87"/>
      <c r="PQ29" s="87"/>
      <c r="PR29" s="87"/>
      <c r="PS29" s="87"/>
      <c r="PT29" s="87"/>
      <c r="PU29" s="87"/>
      <c r="PV29" s="87"/>
      <c r="PW29" s="87"/>
      <c r="PX29" s="87"/>
      <c r="PY29" s="87"/>
      <c r="PZ29" s="87"/>
      <c r="QA29" s="87"/>
      <c r="QB29" s="87"/>
      <c r="QC29" s="87"/>
      <c r="QD29" s="87"/>
      <c r="QE29" s="87"/>
      <c r="QF29" s="87"/>
      <c r="QG29" s="87"/>
      <c r="QH29" s="87"/>
      <c r="QI29" s="87"/>
      <c r="QJ29" s="87"/>
      <c r="QK29" s="87"/>
      <c r="QL29" s="87"/>
      <c r="QM29" s="87"/>
      <c r="QN29" s="87"/>
      <c r="QO29" s="87"/>
      <c r="QP29" s="87"/>
      <c r="QQ29" s="87"/>
      <c r="QR29" s="87"/>
      <c r="QS29" s="87"/>
      <c r="QT29" s="87"/>
      <c r="QU29" s="87"/>
      <c r="QV29" s="87"/>
      <c r="QW29" s="87"/>
      <c r="QX29" s="87"/>
      <c r="QY29" s="87"/>
      <c r="QZ29" s="87"/>
      <c r="RA29" s="87"/>
      <c r="RB29" s="87"/>
      <c r="RC29" s="87"/>
      <c r="RD29" s="87"/>
      <c r="RE29" s="87"/>
      <c r="RF29" s="87"/>
      <c r="RG29" s="87"/>
      <c r="RH29" s="87"/>
      <c r="RI29" s="87"/>
      <c r="RJ29" s="87"/>
      <c r="RK29" s="87"/>
      <c r="RL29" s="87"/>
      <c r="RM29" s="87"/>
      <c r="RN29" s="87"/>
      <c r="RO29" s="87"/>
      <c r="RP29" s="87"/>
      <c r="RQ29" s="87"/>
      <c r="RR29" s="87"/>
      <c r="RS29" s="87"/>
      <c r="RT29" s="87"/>
      <c r="RU29" s="87"/>
      <c r="RV29" s="87"/>
      <c r="RW29" s="87"/>
      <c r="RX29" s="87"/>
      <c r="RY29" s="87"/>
      <c r="RZ29" s="87"/>
      <c r="SA29" s="87"/>
      <c r="SB29" s="87"/>
      <c r="SC29" s="87"/>
      <c r="SD29" s="87"/>
      <c r="SE29" s="87"/>
      <c r="SF29" s="87"/>
      <c r="SG29" s="87"/>
      <c r="SH29" s="87"/>
      <c r="SI29" s="87"/>
      <c r="SJ29" s="87"/>
      <c r="SK29" s="87"/>
      <c r="SL29" s="87"/>
      <c r="SM29" s="87"/>
      <c r="SN29" s="87"/>
      <c r="SO29" s="87"/>
      <c r="SP29" s="87"/>
      <c r="SQ29" s="87"/>
      <c r="SR29" s="87"/>
      <c r="SS29" s="87"/>
      <c r="ST29" s="87"/>
      <c r="SU29" s="87"/>
      <c r="SV29" s="87"/>
      <c r="SW29" s="87"/>
      <c r="SX29" s="87"/>
      <c r="SY29" s="87"/>
      <c r="SZ29" s="87"/>
      <c r="TA29" s="87"/>
      <c r="TB29" s="87"/>
      <c r="TC29" s="87"/>
      <c r="TD29" s="87"/>
      <c r="TE29" s="87"/>
      <c r="TF29" s="87"/>
      <c r="TG29" s="87"/>
      <c r="TH29" s="87"/>
      <c r="TI29" s="87"/>
      <c r="TJ29" s="87"/>
      <c r="TK29" s="87"/>
      <c r="TL29" s="87"/>
      <c r="TM29" s="87"/>
      <c r="TN29" s="87"/>
      <c r="TO29" s="87"/>
      <c r="TP29" s="87"/>
      <c r="TQ29" s="87"/>
      <c r="TR29" s="87"/>
      <c r="TS29" s="87"/>
      <c r="TT29" s="87"/>
      <c r="TU29" s="87"/>
      <c r="TV29" s="87"/>
      <c r="TW29" s="87"/>
      <c r="TX29" s="87"/>
      <c r="TY29" s="87"/>
      <c r="TZ29" s="87"/>
      <c r="UA29" s="87"/>
      <c r="UB29" s="87"/>
      <c r="UC29" s="87"/>
      <c r="UD29" s="87"/>
      <c r="UE29" s="87"/>
      <c r="UF29" s="87"/>
      <c r="UG29" s="87"/>
      <c r="UH29" s="87"/>
      <c r="UI29" s="87"/>
      <c r="UJ29" s="87"/>
      <c r="UK29" s="87"/>
      <c r="UL29" s="87"/>
      <c r="UM29" s="87"/>
      <c r="UN29" s="87"/>
      <c r="UO29" s="87"/>
      <c r="UP29" s="87"/>
      <c r="UQ29" s="87"/>
      <c r="UR29" s="87"/>
      <c r="US29" s="87"/>
      <c r="UT29" s="87"/>
      <c r="UU29" s="87"/>
      <c r="UV29" s="87"/>
      <c r="UW29" s="87"/>
      <c r="UX29" s="87"/>
      <c r="UY29" s="87"/>
      <c r="UZ29" s="87"/>
      <c r="VA29" s="87"/>
      <c r="VB29" s="87"/>
      <c r="VC29" s="87"/>
      <c r="VD29" s="87"/>
      <c r="VE29" s="87"/>
      <c r="VF29" s="87"/>
      <c r="VG29" s="87"/>
      <c r="VH29" s="87"/>
      <c r="VI29" s="87"/>
      <c r="VJ29" s="87"/>
      <c r="VK29" s="87"/>
      <c r="VL29" s="87"/>
      <c r="VM29" s="87"/>
      <c r="VN29" s="87"/>
      <c r="VO29" s="87"/>
      <c r="VP29" s="87"/>
      <c r="VQ29" s="87"/>
      <c r="VR29" s="87"/>
      <c r="VS29" s="87"/>
      <c r="VT29" s="87"/>
      <c r="VU29" s="87"/>
      <c r="VV29" s="87"/>
      <c r="VW29" s="87"/>
      <c r="VX29" s="87"/>
      <c r="VY29" s="87"/>
      <c r="VZ29" s="87"/>
      <c r="WA29" s="87"/>
      <c r="WB29" s="87"/>
      <c r="WC29" s="87"/>
      <c r="WD29" s="87"/>
      <c r="WE29" s="87"/>
      <c r="WF29" s="87"/>
      <c r="WG29" s="87"/>
      <c r="WH29" s="87"/>
      <c r="WI29" s="87"/>
      <c r="WJ29" s="87"/>
      <c r="WK29" s="87"/>
      <c r="WL29" s="87"/>
      <c r="WM29" s="87"/>
      <c r="WN29" s="87"/>
      <c r="WO29" s="87"/>
      <c r="WP29" s="87"/>
      <c r="WQ29" s="87"/>
      <c r="WR29" s="87"/>
      <c r="WS29" s="87"/>
      <c r="WT29" s="87"/>
      <c r="WU29" s="87"/>
      <c r="WV29" s="87"/>
      <c r="WW29" s="87"/>
      <c r="WX29" s="87"/>
      <c r="WY29" s="87"/>
      <c r="WZ29" s="87"/>
      <c r="XA29" s="87"/>
      <c r="XB29" s="87"/>
      <c r="XC29" s="87"/>
      <c r="XD29" s="87"/>
      <c r="XE29" s="87"/>
      <c r="XF29" s="87"/>
      <c r="XG29" s="87"/>
      <c r="XH29" s="87"/>
      <c r="XI29" s="87"/>
      <c r="XJ29" s="87"/>
      <c r="XK29" s="87"/>
      <c r="XL29" s="87"/>
      <c r="XM29" s="87"/>
      <c r="XN29" s="87"/>
      <c r="XO29" s="87"/>
      <c r="XP29" s="87"/>
      <c r="XQ29" s="87"/>
      <c r="XR29" s="87"/>
      <c r="XS29" s="87"/>
      <c r="XT29" s="87"/>
      <c r="XU29" s="87"/>
      <c r="XV29" s="87"/>
      <c r="XW29" s="87"/>
      <c r="XX29" s="87"/>
      <c r="XY29" s="87"/>
      <c r="XZ29" s="87"/>
      <c r="YA29" s="87"/>
      <c r="YB29" s="87"/>
      <c r="YC29" s="87"/>
      <c r="YD29" s="87"/>
      <c r="YE29" s="87"/>
      <c r="YF29" s="87"/>
      <c r="YG29" s="87"/>
      <c r="YH29" s="87"/>
      <c r="YI29" s="87"/>
      <c r="YJ29" s="87"/>
      <c r="YK29" s="87"/>
      <c r="YL29" s="87"/>
      <c r="YM29" s="87"/>
      <c r="YN29" s="87"/>
      <c r="YO29" s="87"/>
      <c r="YP29" s="87"/>
      <c r="YQ29" s="87"/>
      <c r="YR29" s="87"/>
      <c r="YS29" s="87"/>
      <c r="YT29" s="87"/>
      <c r="YU29" s="87"/>
      <c r="YV29" s="87"/>
      <c r="YW29" s="87"/>
      <c r="YX29" s="87"/>
      <c r="YY29" s="87"/>
      <c r="YZ29" s="87"/>
      <c r="ZA29" s="87"/>
      <c r="ZB29" s="87"/>
      <c r="ZC29" s="87"/>
      <c r="ZD29" s="87"/>
      <c r="ZE29" s="87"/>
      <c r="ZF29" s="87"/>
      <c r="ZG29" s="87"/>
      <c r="ZH29" s="87"/>
      <c r="ZI29" s="87"/>
      <c r="ZJ29" s="87"/>
      <c r="ZK29" s="87"/>
      <c r="ZL29" s="87"/>
      <c r="ZM29" s="87"/>
      <c r="ZN29" s="87"/>
      <c r="ZO29" s="87"/>
      <c r="ZP29" s="87"/>
      <c r="ZQ29" s="87"/>
      <c r="ZR29" s="87"/>
      <c r="ZS29" s="87"/>
      <c r="ZT29" s="87"/>
      <c r="ZU29" s="87"/>
      <c r="ZV29" s="87"/>
      <c r="ZW29" s="87"/>
      <c r="ZX29" s="87"/>
      <c r="ZY29" s="87"/>
      <c r="ZZ29" s="87"/>
      <c r="AAA29" s="87"/>
      <c r="AAB29" s="87"/>
      <c r="AAC29" s="87"/>
      <c r="AAD29" s="87"/>
      <c r="AAE29" s="87"/>
      <c r="AAF29" s="87"/>
      <c r="AAG29" s="87"/>
      <c r="AAH29" s="87"/>
      <c r="AAI29" s="87"/>
      <c r="AAJ29" s="87"/>
      <c r="AAK29" s="87"/>
      <c r="AAL29" s="87"/>
      <c r="AAM29" s="87"/>
      <c r="AAN29" s="87"/>
      <c r="AAO29" s="87"/>
      <c r="AAP29" s="87"/>
      <c r="AAQ29" s="87"/>
      <c r="AAR29" s="87"/>
      <c r="AAS29" s="87"/>
      <c r="AAT29" s="87"/>
      <c r="AAU29" s="87"/>
      <c r="AAV29" s="87"/>
      <c r="AAW29" s="87"/>
      <c r="AAX29" s="87"/>
      <c r="AAY29" s="87"/>
      <c r="AAZ29" s="87"/>
      <c r="ABA29" s="87"/>
      <c r="ABB29" s="87"/>
      <c r="ABC29" s="87"/>
      <c r="ABD29" s="87"/>
      <c r="ABE29" s="87"/>
      <c r="ABF29" s="87"/>
      <c r="ABG29" s="87"/>
      <c r="ABH29" s="87"/>
      <c r="ABI29" s="87"/>
      <c r="ABJ29" s="87"/>
      <c r="ABK29" s="87"/>
      <c r="ABL29" s="87"/>
      <c r="ABM29" s="87"/>
      <c r="ABN29" s="87"/>
      <c r="ABO29" s="87"/>
      <c r="ABP29" s="87"/>
      <c r="ABQ29" s="87"/>
      <c r="ABR29" s="87"/>
      <c r="ABS29" s="87"/>
      <c r="ABT29" s="87"/>
      <c r="ABU29" s="87"/>
      <c r="ABV29" s="87"/>
      <c r="ABW29" s="87"/>
      <c r="ABX29" s="87"/>
      <c r="ABY29" s="87"/>
      <c r="ABZ29" s="87"/>
      <c r="ACA29" s="87"/>
      <c r="ACB29" s="87"/>
      <c r="ACC29" s="87"/>
      <c r="ACD29" s="87"/>
      <c r="ACE29" s="87"/>
      <c r="ACF29" s="87"/>
      <c r="ACG29" s="87"/>
      <c r="ACH29" s="87"/>
      <c r="ACI29" s="87"/>
      <c r="ACJ29" s="87"/>
      <c r="ACK29" s="87"/>
      <c r="ACL29" s="87"/>
      <c r="ACM29" s="87"/>
      <c r="ACN29" s="87"/>
      <c r="ACO29" s="87"/>
      <c r="ACP29" s="87"/>
      <c r="ACQ29" s="87"/>
      <c r="ACR29" s="87"/>
      <c r="ACS29" s="87"/>
      <c r="ACT29" s="87"/>
      <c r="ACU29" s="87"/>
      <c r="ACV29" s="87"/>
      <c r="ACW29" s="87"/>
      <c r="ACX29" s="87"/>
      <c r="ACY29" s="87"/>
      <c r="ACZ29" s="87"/>
      <c r="ADA29" s="87"/>
      <c r="ADB29" s="87"/>
      <c r="ADC29" s="87"/>
      <c r="ADD29" s="87"/>
      <c r="ADE29" s="87"/>
      <c r="ADF29" s="87"/>
      <c r="ADG29" s="87"/>
      <c r="ADH29" s="87"/>
      <c r="ADI29" s="87"/>
      <c r="ADJ29" s="87"/>
      <c r="ADK29" s="87"/>
      <c r="ADL29" s="87"/>
      <c r="ADM29" s="87"/>
      <c r="ADN29" s="87"/>
      <c r="ADO29" s="87"/>
      <c r="ADP29" s="87"/>
      <c r="ADQ29" s="87"/>
      <c r="ADR29" s="87"/>
      <c r="ADS29" s="87"/>
      <c r="ADT29" s="87"/>
      <c r="ADU29" s="87"/>
      <c r="ADV29" s="87"/>
      <c r="ADW29" s="87"/>
      <c r="ADX29" s="87"/>
      <c r="ADY29" s="87"/>
      <c r="ADZ29" s="87"/>
      <c r="AEA29" s="87"/>
      <c r="AEB29" s="87"/>
      <c r="AEC29" s="87"/>
      <c r="AED29" s="87"/>
      <c r="AEE29" s="87"/>
      <c r="AEF29" s="87"/>
      <c r="AEG29" s="87"/>
      <c r="AEH29" s="87"/>
      <c r="AEI29" s="87"/>
      <c r="AEJ29" s="87"/>
      <c r="AEK29" s="87"/>
      <c r="AEL29" s="87"/>
      <c r="AEM29" s="87"/>
      <c r="AEN29" s="87"/>
      <c r="AEO29" s="87"/>
      <c r="AEP29" s="87"/>
      <c r="AEQ29" s="87"/>
      <c r="AER29" s="87"/>
      <c r="AES29" s="87"/>
      <c r="AET29" s="87"/>
      <c r="AEU29" s="87"/>
      <c r="AEV29" s="87"/>
      <c r="AEW29" s="87"/>
      <c r="AEX29" s="87"/>
      <c r="AEY29" s="87"/>
      <c r="AEZ29" s="87"/>
      <c r="AFA29" s="87"/>
      <c r="AFB29" s="87"/>
      <c r="AFC29" s="87"/>
      <c r="AFD29" s="87"/>
      <c r="AFE29" s="87"/>
      <c r="AFF29" s="87"/>
      <c r="AFG29" s="87"/>
      <c r="AFH29" s="87"/>
      <c r="AFI29" s="87"/>
      <c r="AFJ29" s="87"/>
      <c r="AFK29" s="87"/>
      <c r="AFL29" s="87"/>
      <c r="AFM29" s="87"/>
      <c r="AFN29" s="87"/>
      <c r="AFO29" s="87"/>
      <c r="AFP29" s="87"/>
      <c r="AFQ29" s="87"/>
      <c r="AFR29" s="87"/>
      <c r="AFS29" s="87"/>
      <c r="AFT29" s="87"/>
      <c r="AFU29" s="87"/>
      <c r="AFV29" s="87"/>
      <c r="AFW29" s="87"/>
      <c r="AFX29" s="87"/>
    </row>
    <row r="30" spans="1:856" s="24" customFormat="1" ht="20.5" customHeight="1" x14ac:dyDescent="0.35">
      <c r="A30" s="57" t="s">
        <v>53</v>
      </c>
      <c r="B30" s="42"/>
      <c r="C30" s="73">
        <v>0.33333333333333331</v>
      </c>
      <c r="D30" s="74">
        <v>0.375</v>
      </c>
      <c r="E30" s="21" t="s">
        <v>28</v>
      </c>
      <c r="F30" s="25">
        <f t="shared" ref="F30" si="0">(D30-C30)*B30*24</f>
        <v>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  <c r="IV30" s="88"/>
      <c r="IW30" s="88"/>
      <c r="IX30" s="88"/>
      <c r="IY30" s="88"/>
      <c r="IZ30" s="88"/>
      <c r="JA30" s="88"/>
      <c r="JB30" s="88"/>
      <c r="JC30" s="88"/>
      <c r="JD30" s="88"/>
      <c r="JE30" s="88"/>
      <c r="JF30" s="88"/>
      <c r="JG30" s="88"/>
      <c r="JH30" s="88"/>
      <c r="JI30" s="88"/>
      <c r="JJ30" s="88"/>
      <c r="JK30" s="88"/>
      <c r="JL30" s="88"/>
      <c r="JM30" s="88"/>
      <c r="JN30" s="88"/>
      <c r="JO30" s="88"/>
      <c r="JP30" s="88"/>
      <c r="JQ30" s="88"/>
      <c r="JR30" s="88"/>
      <c r="JS30" s="88"/>
      <c r="JT30" s="88"/>
      <c r="JU30" s="88"/>
      <c r="JV30" s="88"/>
      <c r="JW30" s="88"/>
      <c r="JX30" s="88"/>
      <c r="JY30" s="88"/>
      <c r="JZ30" s="88"/>
      <c r="KA30" s="88"/>
      <c r="KB30" s="88"/>
      <c r="KC30" s="88"/>
      <c r="KD30" s="88"/>
      <c r="KE30" s="88"/>
      <c r="KF30" s="88"/>
      <c r="KG30" s="88"/>
      <c r="KH30" s="88"/>
      <c r="KI30" s="88"/>
      <c r="KJ30" s="88"/>
      <c r="KK30" s="88"/>
      <c r="KL30" s="88"/>
      <c r="KM30" s="88"/>
      <c r="KN30" s="88"/>
      <c r="KO30" s="88"/>
      <c r="KP30" s="88"/>
      <c r="KQ30" s="88"/>
      <c r="KR30" s="88"/>
      <c r="KS30" s="88"/>
      <c r="KT30" s="88"/>
      <c r="KU30" s="88"/>
      <c r="KV30" s="88"/>
      <c r="KW30" s="88"/>
      <c r="KX30" s="88"/>
      <c r="KY30" s="88"/>
      <c r="KZ30" s="88"/>
      <c r="LA30" s="88"/>
      <c r="LB30" s="88"/>
      <c r="LC30" s="88"/>
      <c r="LD30" s="88"/>
      <c r="LE30" s="88"/>
      <c r="LF30" s="88"/>
      <c r="LG30" s="88"/>
      <c r="LH30" s="88"/>
      <c r="LI30" s="88"/>
      <c r="LJ30" s="88"/>
      <c r="LK30" s="88"/>
      <c r="LL30" s="88"/>
      <c r="LM30" s="88"/>
      <c r="LN30" s="88"/>
      <c r="LO30" s="88"/>
      <c r="LP30" s="88"/>
      <c r="LQ30" s="88"/>
      <c r="LR30" s="88"/>
      <c r="LS30" s="88"/>
      <c r="LT30" s="88"/>
      <c r="LU30" s="88"/>
      <c r="LV30" s="88"/>
      <c r="LW30" s="88"/>
      <c r="LX30" s="88"/>
      <c r="LY30" s="88"/>
      <c r="LZ30" s="88"/>
      <c r="MA30" s="88"/>
      <c r="MB30" s="88"/>
      <c r="MC30" s="88"/>
      <c r="MD30" s="88"/>
      <c r="ME30" s="88"/>
      <c r="MF30" s="88"/>
      <c r="MG30" s="88"/>
      <c r="MH30" s="88"/>
      <c r="MI30" s="88"/>
      <c r="MJ30" s="88"/>
      <c r="MK30" s="88"/>
      <c r="ML30" s="88"/>
      <c r="MM30" s="88"/>
      <c r="MN30" s="88"/>
      <c r="MO30" s="88"/>
      <c r="MP30" s="88"/>
      <c r="MQ30" s="88"/>
      <c r="MR30" s="88"/>
      <c r="MS30" s="88"/>
      <c r="MT30" s="88"/>
      <c r="MU30" s="88"/>
      <c r="MV30" s="88"/>
      <c r="MW30" s="88"/>
      <c r="MX30" s="88"/>
      <c r="MY30" s="88"/>
      <c r="MZ30" s="88"/>
      <c r="NA30" s="88"/>
      <c r="NB30" s="88"/>
      <c r="NC30" s="88"/>
      <c r="ND30" s="88"/>
      <c r="NE30" s="88"/>
      <c r="NF30" s="88"/>
      <c r="NG30" s="88"/>
      <c r="NH30" s="88"/>
      <c r="NI30" s="88"/>
      <c r="NJ30" s="88"/>
      <c r="NK30" s="88"/>
      <c r="NL30" s="88"/>
      <c r="NM30" s="88"/>
      <c r="NN30" s="88"/>
      <c r="NO30" s="88"/>
      <c r="NP30" s="88"/>
      <c r="NQ30" s="88"/>
      <c r="NR30" s="88"/>
      <c r="NS30" s="88"/>
      <c r="NT30" s="88"/>
      <c r="NU30" s="88"/>
      <c r="NV30" s="88"/>
      <c r="NW30" s="88"/>
      <c r="NX30" s="88"/>
      <c r="NY30" s="88"/>
      <c r="NZ30" s="88"/>
      <c r="OA30" s="88"/>
      <c r="OB30" s="88"/>
      <c r="OC30" s="88"/>
      <c r="OD30" s="88"/>
      <c r="OE30" s="88"/>
      <c r="OF30" s="88"/>
      <c r="OG30" s="88"/>
      <c r="OH30" s="88"/>
      <c r="OI30" s="88"/>
      <c r="OJ30" s="88"/>
      <c r="OK30" s="88"/>
      <c r="OL30" s="88"/>
      <c r="OM30" s="88"/>
      <c r="ON30" s="88"/>
      <c r="OO30" s="88"/>
      <c r="OP30" s="88"/>
      <c r="OQ30" s="88"/>
      <c r="OR30" s="88"/>
      <c r="OS30" s="88"/>
      <c r="OT30" s="88"/>
      <c r="OU30" s="88"/>
      <c r="OV30" s="88"/>
      <c r="OW30" s="88"/>
      <c r="OX30" s="88"/>
      <c r="OY30" s="88"/>
      <c r="OZ30" s="88"/>
      <c r="PA30" s="88"/>
      <c r="PB30" s="88"/>
      <c r="PC30" s="88"/>
      <c r="PD30" s="88"/>
      <c r="PE30" s="88"/>
      <c r="PF30" s="88"/>
      <c r="PG30" s="88"/>
      <c r="PH30" s="88"/>
      <c r="PI30" s="88"/>
      <c r="PJ30" s="88"/>
      <c r="PK30" s="88"/>
      <c r="PL30" s="88"/>
      <c r="PM30" s="88"/>
      <c r="PN30" s="88"/>
      <c r="PO30" s="88"/>
      <c r="PP30" s="88"/>
      <c r="PQ30" s="88"/>
      <c r="PR30" s="88"/>
      <c r="PS30" s="88"/>
      <c r="PT30" s="88"/>
      <c r="PU30" s="88"/>
      <c r="PV30" s="88"/>
      <c r="PW30" s="88"/>
      <c r="PX30" s="88"/>
      <c r="PY30" s="88"/>
      <c r="PZ30" s="88"/>
      <c r="QA30" s="88"/>
      <c r="QB30" s="88"/>
      <c r="QC30" s="88"/>
      <c r="QD30" s="88"/>
      <c r="QE30" s="88"/>
      <c r="QF30" s="88"/>
      <c r="QG30" s="88"/>
      <c r="QH30" s="88"/>
      <c r="QI30" s="88"/>
      <c r="QJ30" s="88"/>
      <c r="QK30" s="88"/>
      <c r="QL30" s="88"/>
      <c r="QM30" s="88"/>
      <c r="QN30" s="88"/>
      <c r="QO30" s="88"/>
      <c r="QP30" s="88"/>
      <c r="QQ30" s="88"/>
      <c r="QR30" s="88"/>
      <c r="QS30" s="88"/>
      <c r="QT30" s="88"/>
      <c r="QU30" s="88"/>
      <c r="QV30" s="88"/>
      <c r="QW30" s="88"/>
      <c r="QX30" s="88"/>
      <c r="QY30" s="88"/>
      <c r="QZ30" s="88"/>
      <c r="RA30" s="88"/>
      <c r="RB30" s="88"/>
      <c r="RC30" s="88"/>
      <c r="RD30" s="88"/>
      <c r="RE30" s="88"/>
      <c r="RF30" s="88"/>
      <c r="RG30" s="88"/>
      <c r="RH30" s="88"/>
      <c r="RI30" s="88"/>
      <c r="RJ30" s="88"/>
      <c r="RK30" s="88"/>
      <c r="RL30" s="88"/>
      <c r="RM30" s="88"/>
      <c r="RN30" s="88"/>
      <c r="RO30" s="88"/>
      <c r="RP30" s="88"/>
      <c r="RQ30" s="88"/>
      <c r="RR30" s="88"/>
      <c r="RS30" s="88"/>
      <c r="RT30" s="88"/>
      <c r="RU30" s="88"/>
      <c r="RV30" s="88"/>
      <c r="RW30" s="88"/>
      <c r="RX30" s="88"/>
      <c r="RY30" s="88"/>
      <c r="RZ30" s="88"/>
      <c r="SA30" s="88"/>
      <c r="SB30" s="88"/>
      <c r="SC30" s="88"/>
      <c r="SD30" s="88"/>
      <c r="SE30" s="88"/>
      <c r="SF30" s="88"/>
      <c r="SG30" s="88"/>
      <c r="SH30" s="88"/>
      <c r="SI30" s="88"/>
      <c r="SJ30" s="88"/>
      <c r="SK30" s="88"/>
      <c r="SL30" s="88"/>
      <c r="SM30" s="88"/>
      <c r="SN30" s="88"/>
      <c r="SO30" s="88"/>
      <c r="SP30" s="88"/>
      <c r="SQ30" s="88"/>
      <c r="SR30" s="88"/>
      <c r="SS30" s="88"/>
      <c r="ST30" s="88"/>
      <c r="SU30" s="88"/>
      <c r="SV30" s="88"/>
      <c r="SW30" s="88"/>
      <c r="SX30" s="88"/>
      <c r="SY30" s="88"/>
      <c r="SZ30" s="88"/>
      <c r="TA30" s="88"/>
      <c r="TB30" s="88"/>
      <c r="TC30" s="88"/>
      <c r="TD30" s="88"/>
      <c r="TE30" s="88"/>
      <c r="TF30" s="88"/>
      <c r="TG30" s="88"/>
      <c r="TH30" s="88"/>
      <c r="TI30" s="88"/>
      <c r="TJ30" s="88"/>
      <c r="TK30" s="88"/>
      <c r="TL30" s="88"/>
      <c r="TM30" s="88"/>
      <c r="TN30" s="88"/>
      <c r="TO30" s="88"/>
      <c r="TP30" s="88"/>
      <c r="TQ30" s="88"/>
      <c r="TR30" s="88"/>
      <c r="TS30" s="88"/>
      <c r="TT30" s="88"/>
      <c r="TU30" s="88"/>
      <c r="TV30" s="88"/>
      <c r="TW30" s="88"/>
      <c r="TX30" s="88"/>
      <c r="TY30" s="88"/>
      <c r="TZ30" s="88"/>
      <c r="UA30" s="88"/>
      <c r="UB30" s="88"/>
      <c r="UC30" s="88"/>
      <c r="UD30" s="88"/>
      <c r="UE30" s="88"/>
      <c r="UF30" s="88"/>
      <c r="UG30" s="88"/>
      <c r="UH30" s="88"/>
      <c r="UI30" s="88"/>
      <c r="UJ30" s="88"/>
      <c r="UK30" s="88"/>
      <c r="UL30" s="88"/>
      <c r="UM30" s="88"/>
      <c r="UN30" s="88"/>
      <c r="UO30" s="88"/>
      <c r="UP30" s="88"/>
      <c r="UQ30" s="88"/>
      <c r="UR30" s="88"/>
      <c r="US30" s="88"/>
      <c r="UT30" s="88"/>
      <c r="UU30" s="88"/>
      <c r="UV30" s="88"/>
      <c r="UW30" s="88"/>
      <c r="UX30" s="88"/>
      <c r="UY30" s="88"/>
      <c r="UZ30" s="88"/>
      <c r="VA30" s="88"/>
      <c r="VB30" s="88"/>
      <c r="VC30" s="88"/>
      <c r="VD30" s="88"/>
      <c r="VE30" s="88"/>
      <c r="VF30" s="88"/>
      <c r="VG30" s="88"/>
      <c r="VH30" s="88"/>
      <c r="VI30" s="88"/>
      <c r="VJ30" s="88"/>
      <c r="VK30" s="88"/>
      <c r="VL30" s="88"/>
      <c r="VM30" s="88"/>
      <c r="VN30" s="88"/>
      <c r="VO30" s="88"/>
      <c r="VP30" s="88"/>
      <c r="VQ30" s="88"/>
      <c r="VR30" s="88"/>
      <c r="VS30" s="88"/>
      <c r="VT30" s="88"/>
      <c r="VU30" s="88"/>
      <c r="VV30" s="88"/>
      <c r="VW30" s="88"/>
      <c r="VX30" s="88"/>
      <c r="VY30" s="88"/>
      <c r="VZ30" s="88"/>
      <c r="WA30" s="88"/>
      <c r="WB30" s="88"/>
      <c r="WC30" s="88"/>
      <c r="WD30" s="88"/>
      <c r="WE30" s="88"/>
      <c r="WF30" s="88"/>
      <c r="WG30" s="88"/>
      <c r="WH30" s="88"/>
      <c r="WI30" s="88"/>
      <c r="WJ30" s="88"/>
      <c r="WK30" s="88"/>
      <c r="WL30" s="88"/>
      <c r="WM30" s="88"/>
      <c r="WN30" s="88"/>
      <c r="WO30" s="88"/>
      <c r="WP30" s="88"/>
      <c r="WQ30" s="88"/>
      <c r="WR30" s="88"/>
      <c r="WS30" s="88"/>
      <c r="WT30" s="88"/>
      <c r="WU30" s="88"/>
      <c r="WV30" s="88"/>
      <c r="WW30" s="88"/>
      <c r="WX30" s="88"/>
      <c r="WY30" s="88"/>
      <c r="WZ30" s="88"/>
      <c r="XA30" s="88"/>
      <c r="XB30" s="88"/>
      <c r="XC30" s="88"/>
      <c r="XD30" s="88"/>
      <c r="XE30" s="88"/>
      <c r="XF30" s="88"/>
      <c r="XG30" s="88"/>
      <c r="XH30" s="88"/>
      <c r="XI30" s="88"/>
      <c r="XJ30" s="88"/>
      <c r="XK30" s="88"/>
      <c r="XL30" s="88"/>
      <c r="XM30" s="88"/>
      <c r="XN30" s="88"/>
      <c r="XO30" s="88"/>
      <c r="XP30" s="88"/>
      <c r="XQ30" s="88"/>
      <c r="XR30" s="88"/>
      <c r="XS30" s="88"/>
      <c r="XT30" s="88"/>
      <c r="XU30" s="88"/>
      <c r="XV30" s="88"/>
      <c r="XW30" s="88"/>
      <c r="XX30" s="88"/>
      <c r="XY30" s="88"/>
      <c r="XZ30" s="88"/>
      <c r="YA30" s="88"/>
      <c r="YB30" s="88"/>
      <c r="YC30" s="88"/>
      <c r="YD30" s="88"/>
      <c r="YE30" s="88"/>
      <c r="YF30" s="88"/>
      <c r="YG30" s="88"/>
      <c r="YH30" s="88"/>
      <c r="YI30" s="88"/>
      <c r="YJ30" s="88"/>
      <c r="YK30" s="88"/>
      <c r="YL30" s="88"/>
      <c r="YM30" s="88"/>
      <c r="YN30" s="88"/>
      <c r="YO30" s="88"/>
      <c r="YP30" s="88"/>
      <c r="YQ30" s="88"/>
      <c r="YR30" s="88"/>
      <c r="YS30" s="88"/>
      <c r="YT30" s="88"/>
      <c r="YU30" s="88"/>
      <c r="YV30" s="88"/>
      <c r="YW30" s="88"/>
      <c r="YX30" s="88"/>
      <c r="YY30" s="88"/>
      <c r="YZ30" s="88"/>
      <c r="ZA30" s="88"/>
      <c r="ZB30" s="88"/>
      <c r="ZC30" s="88"/>
      <c r="ZD30" s="88"/>
      <c r="ZE30" s="88"/>
      <c r="ZF30" s="88"/>
      <c r="ZG30" s="88"/>
      <c r="ZH30" s="88"/>
      <c r="ZI30" s="88"/>
      <c r="ZJ30" s="88"/>
      <c r="ZK30" s="88"/>
      <c r="ZL30" s="88"/>
      <c r="ZM30" s="88"/>
      <c r="ZN30" s="88"/>
      <c r="ZO30" s="88"/>
      <c r="ZP30" s="88"/>
      <c r="ZQ30" s="88"/>
      <c r="ZR30" s="88"/>
      <c r="ZS30" s="88"/>
      <c r="ZT30" s="88"/>
      <c r="ZU30" s="88"/>
      <c r="ZV30" s="88"/>
      <c r="ZW30" s="88"/>
      <c r="ZX30" s="88"/>
      <c r="ZY30" s="88"/>
      <c r="ZZ30" s="88"/>
      <c r="AAA30" s="88"/>
      <c r="AAB30" s="88"/>
      <c r="AAC30" s="88"/>
      <c r="AAD30" s="88"/>
      <c r="AAE30" s="88"/>
      <c r="AAF30" s="88"/>
      <c r="AAG30" s="88"/>
      <c r="AAH30" s="88"/>
      <c r="AAI30" s="88"/>
      <c r="AAJ30" s="88"/>
      <c r="AAK30" s="88"/>
      <c r="AAL30" s="88"/>
      <c r="AAM30" s="88"/>
      <c r="AAN30" s="88"/>
      <c r="AAO30" s="88"/>
      <c r="AAP30" s="88"/>
      <c r="AAQ30" s="88"/>
      <c r="AAR30" s="88"/>
      <c r="AAS30" s="88"/>
      <c r="AAT30" s="88"/>
      <c r="AAU30" s="88"/>
      <c r="AAV30" s="88"/>
      <c r="AAW30" s="88"/>
      <c r="AAX30" s="88"/>
      <c r="AAY30" s="88"/>
      <c r="AAZ30" s="88"/>
      <c r="ABA30" s="88"/>
      <c r="ABB30" s="88"/>
      <c r="ABC30" s="88"/>
      <c r="ABD30" s="88"/>
      <c r="ABE30" s="88"/>
      <c r="ABF30" s="88"/>
      <c r="ABG30" s="88"/>
      <c r="ABH30" s="88"/>
      <c r="ABI30" s="88"/>
      <c r="ABJ30" s="88"/>
      <c r="ABK30" s="88"/>
      <c r="ABL30" s="88"/>
      <c r="ABM30" s="88"/>
      <c r="ABN30" s="88"/>
      <c r="ABO30" s="88"/>
      <c r="ABP30" s="88"/>
      <c r="ABQ30" s="88"/>
      <c r="ABR30" s="88"/>
      <c r="ABS30" s="88"/>
      <c r="ABT30" s="88"/>
      <c r="ABU30" s="88"/>
      <c r="ABV30" s="88"/>
      <c r="ABW30" s="88"/>
      <c r="ABX30" s="88"/>
      <c r="ABY30" s="88"/>
      <c r="ABZ30" s="88"/>
      <c r="ACA30" s="88"/>
      <c r="ACB30" s="88"/>
      <c r="ACC30" s="88"/>
      <c r="ACD30" s="88"/>
      <c r="ACE30" s="88"/>
      <c r="ACF30" s="88"/>
      <c r="ACG30" s="88"/>
      <c r="ACH30" s="88"/>
      <c r="ACI30" s="88"/>
      <c r="ACJ30" s="88"/>
      <c r="ACK30" s="88"/>
      <c r="ACL30" s="88"/>
      <c r="ACM30" s="88"/>
      <c r="ACN30" s="88"/>
      <c r="ACO30" s="88"/>
      <c r="ACP30" s="88"/>
      <c r="ACQ30" s="88"/>
      <c r="ACR30" s="88"/>
      <c r="ACS30" s="88"/>
      <c r="ACT30" s="88"/>
      <c r="ACU30" s="88"/>
      <c r="ACV30" s="88"/>
      <c r="ACW30" s="88"/>
      <c r="ACX30" s="88"/>
      <c r="ACY30" s="88"/>
      <c r="ACZ30" s="88"/>
      <c r="ADA30" s="88"/>
      <c r="ADB30" s="88"/>
      <c r="ADC30" s="88"/>
      <c r="ADD30" s="88"/>
      <c r="ADE30" s="88"/>
      <c r="ADF30" s="88"/>
      <c r="ADG30" s="88"/>
      <c r="ADH30" s="88"/>
      <c r="ADI30" s="88"/>
      <c r="ADJ30" s="88"/>
      <c r="ADK30" s="88"/>
      <c r="ADL30" s="88"/>
      <c r="ADM30" s="88"/>
      <c r="ADN30" s="88"/>
      <c r="ADO30" s="88"/>
      <c r="ADP30" s="88"/>
      <c r="ADQ30" s="88"/>
      <c r="ADR30" s="88"/>
      <c r="ADS30" s="88"/>
      <c r="ADT30" s="88"/>
      <c r="ADU30" s="88"/>
      <c r="ADV30" s="88"/>
      <c r="ADW30" s="88"/>
      <c r="ADX30" s="88"/>
      <c r="ADY30" s="88"/>
      <c r="ADZ30" s="88"/>
      <c r="AEA30" s="88"/>
      <c r="AEB30" s="88"/>
      <c r="AEC30" s="88"/>
      <c r="AED30" s="88"/>
      <c r="AEE30" s="88"/>
      <c r="AEF30" s="88"/>
      <c r="AEG30" s="88"/>
      <c r="AEH30" s="88"/>
      <c r="AEI30" s="88"/>
      <c r="AEJ30" s="88"/>
      <c r="AEK30" s="88"/>
      <c r="AEL30" s="88"/>
      <c r="AEM30" s="88"/>
      <c r="AEN30" s="88"/>
      <c r="AEO30" s="88"/>
      <c r="AEP30" s="88"/>
      <c r="AEQ30" s="88"/>
      <c r="AER30" s="88"/>
      <c r="AES30" s="88"/>
      <c r="AET30" s="88"/>
      <c r="AEU30" s="88"/>
      <c r="AEV30" s="88"/>
      <c r="AEW30" s="88"/>
      <c r="AEX30" s="88"/>
      <c r="AEY30" s="88"/>
      <c r="AEZ30" s="88"/>
      <c r="AFA30" s="88"/>
      <c r="AFB30" s="88"/>
      <c r="AFC30" s="88"/>
      <c r="AFD30" s="88"/>
      <c r="AFE30" s="88"/>
      <c r="AFF30" s="88"/>
      <c r="AFG30" s="88"/>
      <c r="AFH30" s="88"/>
      <c r="AFI30" s="88"/>
      <c r="AFJ30" s="88"/>
      <c r="AFK30" s="88"/>
      <c r="AFL30" s="88"/>
      <c r="AFM30" s="88"/>
      <c r="AFN30" s="88"/>
      <c r="AFO30" s="88"/>
      <c r="AFP30" s="88"/>
      <c r="AFQ30" s="88"/>
      <c r="AFR30" s="88"/>
      <c r="AFS30" s="88"/>
      <c r="AFT30" s="88"/>
      <c r="AFU30" s="88"/>
      <c r="AFV30" s="88"/>
      <c r="AFW30" s="88"/>
      <c r="AFX30" s="88"/>
    </row>
    <row r="31" spans="1:856" s="24" customFormat="1" ht="20" customHeight="1" x14ac:dyDescent="0.35">
      <c r="A31" s="58" t="s">
        <v>35</v>
      </c>
      <c r="B31" s="42"/>
      <c r="C31" s="73">
        <v>0.38541666666666669</v>
      </c>
      <c r="D31" s="74">
        <v>0.42708333333333331</v>
      </c>
      <c r="E31" s="21" t="s">
        <v>36</v>
      </c>
      <c r="F31" s="25">
        <f t="shared" ref="F31:F33" si="1">(D31-C31)*B31*24</f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856" s="24" customFormat="1" ht="15.5" x14ac:dyDescent="0.35">
      <c r="A32" s="57" t="s">
        <v>30</v>
      </c>
      <c r="B32" s="42"/>
      <c r="C32" s="73">
        <v>0.38541666666666669</v>
      </c>
      <c r="D32" s="74">
        <v>0.42708333333333331</v>
      </c>
      <c r="E32" s="21" t="s">
        <v>29</v>
      </c>
      <c r="F32" s="25">
        <f t="shared" si="1"/>
        <v>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4" s="24" customFormat="1" ht="15.5" x14ac:dyDescent="0.35">
      <c r="A33" s="57" t="s">
        <v>32</v>
      </c>
      <c r="B33" s="42"/>
      <c r="C33" s="73">
        <v>0.38541666666666669</v>
      </c>
      <c r="D33" s="74">
        <v>0.42708333333333331</v>
      </c>
      <c r="E33" s="21" t="s">
        <v>31</v>
      </c>
      <c r="F33" s="25">
        <f t="shared" si="1"/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4" s="24" customFormat="1" ht="31" x14ac:dyDescent="0.35">
      <c r="A34" s="57" t="s">
        <v>34</v>
      </c>
      <c r="B34" s="42"/>
      <c r="C34" s="73">
        <v>0.38541666666666669</v>
      </c>
      <c r="D34" s="74">
        <v>0.42708333333333331</v>
      </c>
      <c r="E34" s="21" t="s">
        <v>33</v>
      </c>
      <c r="F34" s="25">
        <f t="shared" ref="F34:F38" si="2">(D34-C34)*B34*24</f>
        <v>0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4" s="24" customFormat="1" ht="20" customHeight="1" x14ac:dyDescent="0.35">
      <c r="A35" s="58" t="s">
        <v>37</v>
      </c>
      <c r="B35" s="42"/>
      <c r="C35" s="75">
        <v>0.4375</v>
      </c>
      <c r="D35" s="76">
        <v>0.47916666666666669</v>
      </c>
      <c r="E35" s="21" t="s">
        <v>38</v>
      </c>
      <c r="F35" s="25">
        <f t="shared" si="2"/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4" s="24" customFormat="1" ht="20" customHeight="1" x14ac:dyDescent="0.35">
      <c r="A36" s="58" t="s">
        <v>32</v>
      </c>
      <c r="B36" s="42"/>
      <c r="C36" s="75">
        <v>0.4375</v>
      </c>
      <c r="D36" s="76">
        <v>0.47916666666666669</v>
      </c>
      <c r="E36" s="21" t="s">
        <v>39</v>
      </c>
      <c r="F36" s="25">
        <f t="shared" ref="F36" si="3">(D36-C36)*B36*24</f>
        <v>0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4" s="24" customFormat="1" ht="20" customHeight="1" x14ac:dyDescent="0.35">
      <c r="A37" s="58" t="s">
        <v>30</v>
      </c>
      <c r="B37" s="42"/>
      <c r="C37" s="75">
        <v>0.4375</v>
      </c>
      <c r="D37" s="76">
        <v>0.47916666666666669</v>
      </c>
      <c r="E37" s="21" t="s">
        <v>40</v>
      </c>
      <c r="F37" s="25">
        <f t="shared" si="2"/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4" s="24" customFormat="1" ht="20" customHeight="1" x14ac:dyDescent="0.35">
      <c r="A38" s="58" t="s">
        <v>41</v>
      </c>
      <c r="B38" s="42"/>
      <c r="C38" s="75">
        <v>0.4375</v>
      </c>
      <c r="D38" s="76">
        <v>0.47916666666666669</v>
      </c>
      <c r="E38" s="21" t="s">
        <v>51</v>
      </c>
      <c r="F38" s="25">
        <f t="shared" si="2"/>
        <v>0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</row>
    <row r="39" spans="1:44" s="24" customFormat="1" ht="31" x14ac:dyDescent="0.35">
      <c r="A39" s="57" t="s">
        <v>43</v>
      </c>
      <c r="B39" s="42"/>
      <c r="C39" s="73">
        <v>0.54166666666666663</v>
      </c>
      <c r="D39" s="74">
        <v>0.58333333333333337</v>
      </c>
      <c r="E39" s="21" t="s">
        <v>42</v>
      </c>
      <c r="F39" s="25">
        <f t="shared" ref="F39:F43" si="4">(D39-C39)*B39*24</f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</row>
    <row r="40" spans="1:44" s="24" customFormat="1" ht="31" x14ac:dyDescent="0.35">
      <c r="A40" s="59" t="s">
        <v>45</v>
      </c>
      <c r="B40" s="38"/>
      <c r="C40" s="73">
        <v>0.54166666666666663</v>
      </c>
      <c r="D40" s="74">
        <v>0.58333333333333337</v>
      </c>
      <c r="E40" s="21" t="s">
        <v>44</v>
      </c>
      <c r="F40" s="25">
        <f t="shared" si="4"/>
        <v>0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</row>
    <row r="41" spans="1:44" s="24" customFormat="1" ht="18.5" customHeight="1" x14ac:dyDescent="0.35">
      <c r="A41" s="59" t="s">
        <v>30</v>
      </c>
      <c r="B41" s="38"/>
      <c r="C41" s="73">
        <v>0.54166666666666663</v>
      </c>
      <c r="D41" s="74">
        <v>0.58333333333333337</v>
      </c>
      <c r="E41" s="21" t="s">
        <v>46</v>
      </c>
      <c r="F41" s="25">
        <f t="shared" si="4"/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4" s="24" customFormat="1" ht="20" customHeight="1" x14ac:dyDescent="0.35">
      <c r="A42" s="59" t="s">
        <v>32</v>
      </c>
      <c r="B42" s="38"/>
      <c r="C42" s="73">
        <v>0.54166666666666663</v>
      </c>
      <c r="D42" s="74">
        <v>0.58333333333333337</v>
      </c>
      <c r="E42" s="21" t="s">
        <v>47</v>
      </c>
      <c r="F42" s="25">
        <f t="shared" si="4"/>
        <v>0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</row>
    <row r="43" spans="1:44" s="24" customFormat="1" ht="20" customHeight="1" x14ac:dyDescent="0.35">
      <c r="A43" s="59" t="s">
        <v>49</v>
      </c>
      <c r="B43" s="38"/>
      <c r="C43" s="73">
        <v>0.54166666666666663</v>
      </c>
      <c r="D43" s="74">
        <v>0.58333333333333337</v>
      </c>
      <c r="E43" s="21" t="s">
        <v>48</v>
      </c>
      <c r="F43" s="25">
        <f t="shared" si="4"/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</row>
    <row r="44" spans="1:44" s="24" customFormat="1" ht="19" customHeight="1" x14ac:dyDescent="0.35">
      <c r="A44" s="60" t="s">
        <v>52</v>
      </c>
      <c r="B44" s="37"/>
      <c r="C44" s="74">
        <v>0.59375</v>
      </c>
      <c r="D44" s="74">
        <v>0.63541666666666663</v>
      </c>
      <c r="E44" s="26" t="s">
        <v>50</v>
      </c>
      <c r="F44" s="25">
        <f t="shared" ref="F44" si="5">(D44-C44)*B44*24</f>
        <v>0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</row>
    <row r="45" spans="1:44" s="24" customFormat="1" ht="31" x14ac:dyDescent="0.35">
      <c r="A45" s="61" t="s">
        <v>54</v>
      </c>
      <c r="B45" s="38"/>
      <c r="C45" s="74">
        <v>0.59375</v>
      </c>
      <c r="D45" s="74">
        <v>0.63541666666666663</v>
      </c>
      <c r="E45" s="48" t="s">
        <v>55</v>
      </c>
      <c r="F45" s="25">
        <f t="shared" ref="F45" si="6">(D45-C45)*B45*24</f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4" s="24" customFormat="1" ht="19.5" customHeight="1" x14ac:dyDescent="0.35">
      <c r="A46" s="59" t="s">
        <v>56</v>
      </c>
      <c r="B46" s="38"/>
      <c r="C46" s="74">
        <v>0.59375</v>
      </c>
      <c r="D46" s="74">
        <v>0.63541666666666663</v>
      </c>
      <c r="E46" s="49" t="s">
        <v>57</v>
      </c>
      <c r="F46" s="25">
        <f t="shared" ref="F46:F50" si="7">(D46-C46)*B46*24</f>
        <v>0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</row>
    <row r="47" spans="1:44" s="24" customFormat="1" ht="20" customHeight="1" x14ac:dyDescent="0.35">
      <c r="A47" s="59" t="s">
        <v>59</v>
      </c>
      <c r="B47" s="38"/>
      <c r="C47" s="74">
        <v>0.59375</v>
      </c>
      <c r="D47" s="74">
        <v>0.63541666666666663</v>
      </c>
      <c r="E47" s="49" t="s">
        <v>58</v>
      </c>
      <c r="F47" s="25">
        <f t="shared" si="7"/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</row>
    <row r="48" spans="1:44" s="24" customFormat="1" ht="19.5" customHeight="1" x14ac:dyDescent="0.35">
      <c r="A48" s="59" t="s">
        <v>60</v>
      </c>
      <c r="B48" s="38"/>
      <c r="C48" s="74">
        <v>0.59375</v>
      </c>
      <c r="D48" s="74">
        <v>0.63541666666666663</v>
      </c>
      <c r="E48" s="26" t="s">
        <v>61</v>
      </c>
      <c r="F48" s="25">
        <f t="shared" si="7"/>
        <v>0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</row>
    <row r="49" spans="1:44" s="24" customFormat="1" ht="20.5" customHeight="1" x14ac:dyDescent="0.35">
      <c r="A49" s="60" t="s">
        <v>62</v>
      </c>
      <c r="B49" s="37"/>
      <c r="C49" s="74">
        <v>0.64583333333333337</v>
      </c>
      <c r="D49" s="74">
        <v>0.6875</v>
      </c>
      <c r="E49" s="49" t="s">
        <v>63</v>
      </c>
      <c r="F49" s="25">
        <f t="shared" si="7"/>
        <v>0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4" s="24" customFormat="1" ht="25" customHeight="1" x14ac:dyDescent="0.35">
      <c r="A50" s="59" t="s">
        <v>64</v>
      </c>
      <c r="B50" s="38"/>
      <c r="C50" s="74">
        <v>0.64583333333333337</v>
      </c>
      <c r="D50" s="74">
        <v>0.6875</v>
      </c>
      <c r="E50" s="49" t="s">
        <v>65</v>
      </c>
      <c r="F50" s="25">
        <f t="shared" si="7"/>
        <v>0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4" s="24" customFormat="1" ht="20.5" customHeight="1" x14ac:dyDescent="0.35">
      <c r="A51" s="59" t="s">
        <v>66</v>
      </c>
      <c r="B51" s="38"/>
      <c r="C51" s="74">
        <v>0.64583333333333337</v>
      </c>
      <c r="D51" s="74">
        <v>0.6875</v>
      </c>
      <c r="E51" s="49" t="s">
        <v>67</v>
      </c>
      <c r="F51" s="25">
        <f t="shared" ref="F51:F53" si="8">(D51-C51)*B51*24</f>
        <v>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4" s="24" customFormat="1" ht="24.5" customHeight="1" x14ac:dyDescent="0.35">
      <c r="A52" s="59" t="s">
        <v>56</v>
      </c>
      <c r="B52" s="38"/>
      <c r="C52" s="74">
        <v>0.64583333333333337</v>
      </c>
      <c r="D52" s="74">
        <v>0.6875</v>
      </c>
      <c r="E52" s="49" t="s">
        <v>68</v>
      </c>
      <c r="F52" s="25">
        <f t="shared" si="8"/>
        <v>0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</row>
    <row r="53" spans="1:44" s="24" customFormat="1" ht="24" customHeight="1" x14ac:dyDescent="0.35">
      <c r="A53" s="59" t="s">
        <v>69</v>
      </c>
      <c r="B53" s="38"/>
      <c r="C53" s="74">
        <v>0.64583333333333337</v>
      </c>
      <c r="D53" s="74">
        <v>0.6875</v>
      </c>
      <c r="E53" s="49" t="s">
        <v>70</v>
      </c>
      <c r="F53" s="25">
        <f t="shared" si="8"/>
        <v>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4" ht="20" customHeight="1" x14ac:dyDescent="0.35">
      <c r="A54" s="58"/>
      <c r="B54" s="39"/>
      <c r="C54" s="75"/>
      <c r="D54" s="76"/>
      <c r="E54" s="101" t="s">
        <v>22</v>
      </c>
      <c r="F54" s="100">
        <f>SUM(F30:F53)</f>
        <v>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44" ht="17.25" customHeight="1" x14ac:dyDescent="0.35">
      <c r="A55" s="62"/>
      <c r="B55" s="28"/>
      <c r="C55" s="64"/>
      <c r="D55" s="77"/>
      <c r="E55" s="21"/>
      <c r="F55" s="17"/>
    </row>
    <row r="56" spans="1:44" ht="12.75" customHeight="1" x14ac:dyDescent="0.35">
      <c r="A56" s="63" t="s">
        <v>26</v>
      </c>
      <c r="B56" s="40"/>
      <c r="C56" s="78"/>
      <c r="D56" s="79"/>
      <c r="E56" s="50"/>
      <c r="F56" s="18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44" s="24" customFormat="1" ht="31" customHeight="1" x14ac:dyDescent="0.35">
      <c r="A57" s="59" t="s">
        <v>71</v>
      </c>
      <c r="B57" s="38"/>
      <c r="C57" s="74">
        <v>0.33333333333333331</v>
      </c>
      <c r="D57" s="74">
        <v>0.375</v>
      </c>
      <c r="E57" s="48" t="s">
        <v>72</v>
      </c>
      <c r="F57" s="25">
        <f t="shared" ref="F57" si="9">(D57-C57)*B57*24</f>
        <v>0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4" s="24" customFormat="1" ht="32" customHeight="1" x14ac:dyDescent="0.35">
      <c r="A58" s="61" t="s">
        <v>74</v>
      </c>
      <c r="B58" s="38"/>
      <c r="C58" s="74">
        <v>0.33333333333333331</v>
      </c>
      <c r="D58" s="74">
        <v>0.375</v>
      </c>
      <c r="E58" s="49" t="s">
        <v>73</v>
      </c>
      <c r="F58" s="25">
        <f t="shared" ref="F58:F72" si="10">(D58-C58)*B58*24</f>
        <v>0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4" s="24" customFormat="1" ht="32.5" customHeight="1" x14ac:dyDescent="0.35">
      <c r="A59" s="61" t="s">
        <v>75</v>
      </c>
      <c r="B59" s="38"/>
      <c r="C59" s="74">
        <v>0.33333333333333331</v>
      </c>
      <c r="D59" s="74">
        <v>0.375</v>
      </c>
      <c r="E59" s="49" t="s">
        <v>76</v>
      </c>
      <c r="F59" s="25">
        <f t="shared" si="10"/>
        <v>0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4" s="24" customFormat="1" ht="19" customHeight="1" x14ac:dyDescent="0.35">
      <c r="A60" s="59" t="s">
        <v>56</v>
      </c>
      <c r="B60" s="38"/>
      <c r="C60" s="74">
        <v>0.33333333333333331</v>
      </c>
      <c r="D60" s="74">
        <v>0.375</v>
      </c>
      <c r="E60" s="20" t="s">
        <v>90</v>
      </c>
      <c r="F60" s="25">
        <f t="shared" si="10"/>
        <v>0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4" s="24" customFormat="1" ht="29.5" customHeight="1" x14ac:dyDescent="0.35">
      <c r="A61" s="61" t="s">
        <v>75</v>
      </c>
      <c r="B61" s="38"/>
      <c r="C61" s="74">
        <v>0.38541666666666669</v>
      </c>
      <c r="D61" s="74">
        <v>0.42708333333333331</v>
      </c>
      <c r="E61" s="43" t="s">
        <v>77</v>
      </c>
      <c r="F61" s="25">
        <f t="shared" si="10"/>
        <v>0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  <row r="62" spans="1:44" s="24" customFormat="1" ht="19" customHeight="1" x14ac:dyDescent="0.35">
      <c r="A62" s="59" t="s">
        <v>79</v>
      </c>
      <c r="B62" s="38"/>
      <c r="C62" s="74">
        <v>0.38541666666666669</v>
      </c>
      <c r="D62" s="74">
        <v>0.42708333333333331</v>
      </c>
      <c r="E62" s="26" t="s">
        <v>78</v>
      </c>
      <c r="F62" s="25">
        <f t="shared" si="10"/>
        <v>0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</row>
    <row r="63" spans="1:44" s="24" customFormat="1" ht="19" customHeight="1" x14ac:dyDescent="0.35">
      <c r="A63" s="59" t="s">
        <v>81</v>
      </c>
      <c r="B63" s="38"/>
      <c r="C63" s="74">
        <v>0.38541666666666669</v>
      </c>
      <c r="D63" s="74">
        <v>0.42708333333333331</v>
      </c>
      <c r="E63" s="49" t="s">
        <v>80</v>
      </c>
      <c r="F63" s="25">
        <f t="shared" si="10"/>
        <v>0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</row>
    <row r="64" spans="1:44" s="24" customFormat="1" ht="19" customHeight="1" x14ac:dyDescent="0.35">
      <c r="A64" s="59" t="s">
        <v>56</v>
      </c>
      <c r="B64" s="38"/>
      <c r="C64" s="74">
        <v>0.38541666666666669</v>
      </c>
      <c r="D64" s="74">
        <v>0.42708333333333331</v>
      </c>
      <c r="E64" s="83" t="s">
        <v>82</v>
      </c>
      <c r="F64" s="25">
        <f t="shared" si="10"/>
        <v>0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4" s="24" customFormat="1" ht="19" customHeight="1" x14ac:dyDescent="0.35">
      <c r="A65" s="59" t="s">
        <v>84</v>
      </c>
      <c r="B65" s="38"/>
      <c r="C65" s="74">
        <v>0.4375</v>
      </c>
      <c r="D65" s="74">
        <v>0.47916666666666669</v>
      </c>
      <c r="E65" s="49" t="s">
        <v>83</v>
      </c>
      <c r="F65" s="25">
        <f t="shared" si="10"/>
        <v>0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4" s="24" customFormat="1" ht="19" customHeight="1" x14ac:dyDescent="0.35">
      <c r="A66" s="59" t="s">
        <v>86</v>
      </c>
      <c r="B66" s="38"/>
      <c r="C66" s="74">
        <v>0.4375</v>
      </c>
      <c r="D66" s="74">
        <v>0.47916666666666669</v>
      </c>
      <c r="E66" s="49" t="s">
        <v>85</v>
      </c>
      <c r="F66" s="25">
        <f t="shared" si="10"/>
        <v>0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</row>
    <row r="67" spans="1:44" s="24" customFormat="1" ht="32.5" customHeight="1" x14ac:dyDescent="0.35">
      <c r="A67" s="61" t="s">
        <v>88</v>
      </c>
      <c r="B67" s="38"/>
      <c r="C67" s="74">
        <v>0.4375</v>
      </c>
      <c r="D67" s="74">
        <v>0.47916666666666669</v>
      </c>
      <c r="E67" s="49" t="s">
        <v>87</v>
      </c>
      <c r="F67" s="25">
        <f t="shared" si="10"/>
        <v>0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</row>
    <row r="68" spans="1:44" s="24" customFormat="1" ht="30" customHeight="1" x14ac:dyDescent="0.35">
      <c r="A68" s="59" t="s">
        <v>49</v>
      </c>
      <c r="B68" s="38"/>
      <c r="C68" s="74">
        <v>0.4375</v>
      </c>
      <c r="D68" s="74">
        <v>0.47916666666666669</v>
      </c>
      <c r="E68" s="48" t="s">
        <v>89</v>
      </c>
      <c r="F68" s="25">
        <f t="shared" si="10"/>
        <v>0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</row>
    <row r="69" spans="1:44" s="24" customFormat="1" ht="19" customHeight="1" x14ac:dyDescent="0.35">
      <c r="A69" s="59" t="s">
        <v>92</v>
      </c>
      <c r="B69" s="38"/>
      <c r="C69" s="74">
        <v>0.48958333333333331</v>
      </c>
      <c r="D69" s="74">
        <v>0.53125</v>
      </c>
      <c r="E69" s="49" t="s">
        <v>91</v>
      </c>
      <c r="F69" s="25">
        <f t="shared" si="10"/>
        <v>0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</row>
    <row r="70" spans="1:44" s="24" customFormat="1" ht="19" customHeight="1" x14ac:dyDescent="0.35">
      <c r="A70" s="59" t="s">
        <v>93</v>
      </c>
      <c r="B70" s="38"/>
      <c r="C70" s="74">
        <v>0.48958333333333331</v>
      </c>
      <c r="D70" s="74">
        <v>0.53125</v>
      </c>
      <c r="E70" s="49" t="s">
        <v>94</v>
      </c>
      <c r="F70" s="25">
        <f t="shared" si="10"/>
        <v>0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</row>
    <row r="71" spans="1:44" s="24" customFormat="1" ht="31.5" customHeight="1" x14ac:dyDescent="0.35">
      <c r="A71" s="61" t="s">
        <v>96</v>
      </c>
      <c r="B71" s="38"/>
      <c r="C71" s="74">
        <v>0.48958333333333331</v>
      </c>
      <c r="D71" s="74">
        <v>0.53125</v>
      </c>
      <c r="E71" s="48" t="s">
        <v>95</v>
      </c>
      <c r="F71" s="25">
        <f t="shared" si="10"/>
        <v>0</v>
      </c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</row>
    <row r="72" spans="1:44" s="24" customFormat="1" ht="19" customHeight="1" x14ac:dyDescent="0.35">
      <c r="A72" s="59" t="s">
        <v>62</v>
      </c>
      <c r="B72" s="38"/>
      <c r="C72" s="74">
        <v>0.48958333333333331</v>
      </c>
      <c r="D72" s="74">
        <v>0.53125</v>
      </c>
      <c r="E72" s="26" t="s">
        <v>99</v>
      </c>
      <c r="F72" s="25">
        <f t="shared" si="10"/>
        <v>0</v>
      </c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</row>
    <row r="73" spans="1:44" ht="19.5" customHeight="1" x14ac:dyDescent="0.45">
      <c r="A73" s="62"/>
      <c r="B73" s="39"/>
      <c r="C73" s="80"/>
      <c r="D73" s="76"/>
      <c r="E73" s="102" t="s">
        <v>23</v>
      </c>
      <c r="F73" s="19">
        <f>SUM(F57:F72)</f>
        <v>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44" ht="17.25" customHeight="1" x14ac:dyDescent="0.45">
      <c r="A74" s="62"/>
      <c r="B74" s="28"/>
      <c r="C74" s="64"/>
      <c r="D74" s="77"/>
      <c r="E74" s="102" t="s">
        <v>24</v>
      </c>
      <c r="F74" s="103">
        <f>SUM(F54+F73)</f>
        <v>0</v>
      </c>
    </row>
    <row r="75" spans="1:44" ht="12.75" customHeight="1" x14ac:dyDescent="0.35">
      <c r="A75" s="62"/>
      <c r="B75" s="41"/>
      <c r="C75" s="81"/>
      <c r="D75" s="82"/>
      <c r="E75" s="51"/>
      <c r="F75" s="1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44" ht="21" customHeight="1" x14ac:dyDescent="0.4">
      <c r="A76" s="65" t="s">
        <v>101</v>
      </c>
      <c r="B76" s="30"/>
      <c r="C76" s="67"/>
      <c r="D76" s="67"/>
      <c r="E76" s="45"/>
      <c r="F76" s="12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44" ht="12.75" customHeight="1" x14ac:dyDescent="0.35">
      <c r="B77" s="31"/>
      <c r="C77" s="68"/>
      <c r="D77" s="68"/>
      <c r="E77" s="45"/>
      <c r="F77" s="8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44" ht="12.75" customHeight="1" x14ac:dyDescent="0.35">
      <c r="B78" s="31"/>
      <c r="C78" s="68"/>
      <c r="D78" s="68"/>
      <c r="E78" s="45"/>
      <c r="F78" s="8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44" ht="12.75" customHeight="1" x14ac:dyDescent="0.35">
      <c r="B79" s="31"/>
      <c r="C79" s="68"/>
      <c r="D79" s="68"/>
      <c r="E79" s="45"/>
      <c r="F79" s="8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44" ht="12.75" customHeight="1" x14ac:dyDescent="0.35">
      <c r="B80" s="31"/>
      <c r="C80" s="68"/>
      <c r="D80" s="68"/>
      <c r="E80" s="45"/>
      <c r="F80" s="8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2:26" ht="12.75" customHeight="1" x14ac:dyDescent="0.35">
      <c r="B81" s="31"/>
      <c r="C81" s="68"/>
      <c r="D81" s="68"/>
      <c r="E81" s="45"/>
      <c r="F81" s="8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2:26" ht="12.75" customHeight="1" x14ac:dyDescent="0.35">
      <c r="B82" s="31"/>
      <c r="C82" s="68"/>
      <c r="D82" s="68"/>
      <c r="E82" s="45"/>
      <c r="F82" s="8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2:26" ht="12.75" customHeight="1" x14ac:dyDescent="0.35">
      <c r="B83" s="31"/>
      <c r="C83" s="68"/>
      <c r="D83" s="68"/>
      <c r="E83" s="45"/>
      <c r="F83" s="8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2:26" ht="12.75" customHeight="1" x14ac:dyDescent="0.35">
      <c r="B84" s="31"/>
      <c r="C84" s="68"/>
      <c r="D84" s="68"/>
      <c r="E84" s="45"/>
      <c r="F84" s="8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2:26" ht="12.75" customHeight="1" x14ac:dyDescent="0.35">
      <c r="B85" s="31"/>
      <c r="C85" s="68"/>
      <c r="D85" s="68"/>
      <c r="E85" s="45"/>
      <c r="F85" s="8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2:26" ht="12.75" customHeight="1" x14ac:dyDescent="0.35">
      <c r="B86" s="31"/>
      <c r="C86" s="68"/>
      <c r="D86" s="68"/>
      <c r="E86" s="45"/>
      <c r="F86" s="8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2:26" ht="12.75" customHeight="1" x14ac:dyDescent="0.35">
      <c r="B87" s="31"/>
      <c r="C87" s="68"/>
      <c r="D87" s="68"/>
      <c r="E87" s="45"/>
      <c r="F87" s="8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2:26" ht="12.75" customHeight="1" x14ac:dyDescent="0.35">
      <c r="B88" s="31"/>
      <c r="C88" s="68"/>
      <c r="D88" s="68"/>
      <c r="E88" s="45"/>
      <c r="F88" s="8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2:26" ht="12.75" customHeight="1" x14ac:dyDescent="0.35">
      <c r="B89" s="31"/>
      <c r="C89" s="68"/>
      <c r="D89" s="68"/>
      <c r="E89" s="45"/>
      <c r="F89" s="8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2:26" ht="12.75" customHeight="1" x14ac:dyDescent="0.35">
      <c r="B90" s="31"/>
      <c r="C90" s="68"/>
      <c r="D90" s="68"/>
      <c r="E90" s="45"/>
      <c r="F90" s="8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2:26" ht="12.75" customHeight="1" x14ac:dyDescent="0.35">
      <c r="B91" s="31"/>
      <c r="C91" s="68"/>
      <c r="D91" s="68"/>
      <c r="E91" s="45"/>
      <c r="F91" s="8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2:26" ht="12.75" customHeight="1" x14ac:dyDescent="0.35">
      <c r="B92" s="31"/>
      <c r="C92" s="68"/>
      <c r="D92" s="68"/>
      <c r="E92" s="45"/>
      <c r="F92" s="8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2:26" ht="12.75" customHeight="1" x14ac:dyDescent="0.35">
      <c r="B93" s="31"/>
      <c r="C93" s="68"/>
      <c r="D93" s="68"/>
      <c r="E93" s="45"/>
      <c r="F93" s="8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2:26" ht="12.75" customHeight="1" x14ac:dyDescent="0.35">
      <c r="B94" s="31"/>
      <c r="C94" s="68"/>
      <c r="D94" s="68"/>
      <c r="E94" s="45"/>
      <c r="F94" s="8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2:26" ht="12.75" customHeight="1" x14ac:dyDescent="0.35">
      <c r="B95" s="31"/>
      <c r="C95" s="68"/>
      <c r="D95" s="68"/>
      <c r="E95" s="45"/>
      <c r="F95" s="8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2:26" ht="12.75" customHeight="1" x14ac:dyDescent="0.35">
      <c r="B96" s="31"/>
      <c r="C96" s="68"/>
      <c r="D96" s="68"/>
      <c r="E96" s="45"/>
      <c r="F96" s="8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2:26" ht="12.75" customHeight="1" x14ac:dyDescent="0.35">
      <c r="B97" s="31"/>
      <c r="C97" s="68"/>
      <c r="D97" s="68"/>
      <c r="E97" s="45"/>
      <c r="F97" s="8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2:26" ht="12.75" customHeight="1" x14ac:dyDescent="0.35">
      <c r="B98" s="31"/>
      <c r="C98" s="68"/>
      <c r="D98" s="68"/>
      <c r="E98" s="45"/>
      <c r="F98" s="8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2:26" ht="12.75" customHeight="1" x14ac:dyDescent="0.35">
      <c r="B99" s="31"/>
      <c r="C99" s="68"/>
      <c r="D99" s="68"/>
      <c r="E99" s="45"/>
      <c r="F99" s="8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2:26" ht="12.75" customHeight="1" x14ac:dyDescent="0.35">
      <c r="B100" s="31"/>
      <c r="C100" s="68"/>
      <c r="D100" s="68"/>
      <c r="E100" s="45"/>
      <c r="F100" s="8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2:26" ht="12.75" customHeight="1" x14ac:dyDescent="0.35">
      <c r="B101" s="31"/>
      <c r="C101" s="68"/>
      <c r="D101" s="68"/>
      <c r="E101" s="45"/>
      <c r="F101" s="8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2:26" ht="12.75" customHeight="1" x14ac:dyDescent="0.35">
      <c r="B102" s="31"/>
      <c r="C102" s="68"/>
      <c r="D102" s="68"/>
      <c r="E102" s="45"/>
      <c r="F102" s="8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2:26" ht="12.75" customHeight="1" x14ac:dyDescent="0.35">
      <c r="B103" s="31"/>
      <c r="C103" s="68"/>
      <c r="D103" s="68"/>
      <c r="E103" s="45"/>
      <c r="F103" s="8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2:26" ht="12.75" customHeight="1" x14ac:dyDescent="0.35">
      <c r="B104" s="31"/>
      <c r="C104" s="68"/>
      <c r="D104" s="68"/>
      <c r="E104" s="45"/>
      <c r="F104" s="8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2:26" ht="12.75" customHeight="1" x14ac:dyDescent="0.35">
      <c r="B105" s="31"/>
      <c r="C105" s="68"/>
      <c r="D105" s="68"/>
      <c r="E105" s="45"/>
      <c r="F105" s="8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2:26" ht="12.75" customHeight="1" x14ac:dyDescent="0.35">
      <c r="B106" s="31"/>
      <c r="C106" s="68"/>
      <c r="D106" s="68"/>
      <c r="E106" s="45"/>
      <c r="F106" s="8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2:26" ht="12.75" customHeight="1" x14ac:dyDescent="0.35">
      <c r="B107" s="31"/>
      <c r="C107" s="68"/>
      <c r="D107" s="68"/>
      <c r="E107" s="45"/>
      <c r="F107" s="8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2:26" ht="12.75" customHeight="1" x14ac:dyDescent="0.35">
      <c r="B108" s="31"/>
      <c r="C108" s="68"/>
      <c r="D108" s="68"/>
      <c r="E108" s="45"/>
      <c r="F108" s="8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2:26" ht="12.75" customHeight="1" x14ac:dyDescent="0.35">
      <c r="B109" s="31"/>
      <c r="C109" s="68"/>
      <c r="D109" s="68"/>
      <c r="E109" s="45"/>
      <c r="F109" s="8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2:26" ht="12.75" customHeight="1" x14ac:dyDescent="0.35">
      <c r="B110" s="31"/>
      <c r="C110" s="68"/>
      <c r="D110" s="68"/>
      <c r="E110" s="45"/>
      <c r="F110" s="8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2:26" ht="12.75" customHeight="1" x14ac:dyDescent="0.35">
      <c r="B111" s="31"/>
      <c r="C111" s="68"/>
      <c r="D111" s="68"/>
      <c r="E111" s="45"/>
      <c r="F111" s="8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2:26" ht="12.75" customHeight="1" x14ac:dyDescent="0.35">
      <c r="B112" s="31"/>
      <c r="C112" s="68"/>
      <c r="D112" s="68"/>
      <c r="E112" s="45"/>
      <c r="F112" s="8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2:26" ht="12.75" customHeight="1" x14ac:dyDescent="0.35">
      <c r="B113" s="31"/>
      <c r="C113" s="68"/>
      <c r="D113" s="68"/>
      <c r="E113" s="45"/>
      <c r="F113" s="8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2:26" ht="12.75" customHeight="1" x14ac:dyDescent="0.35">
      <c r="B114" s="31"/>
      <c r="C114" s="68"/>
      <c r="D114" s="68"/>
      <c r="E114" s="45"/>
      <c r="F114" s="8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2:26" ht="12.75" customHeight="1" x14ac:dyDescent="0.35">
      <c r="B115" s="31"/>
      <c r="C115" s="68"/>
      <c r="D115" s="68"/>
      <c r="E115" s="45"/>
      <c r="F115" s="8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2:26" ht="12.75" customHeight="1" x14ac:dyDescent="0.35">
      <c r="B116" s="31"/>
      <c r="C116" s="68"/>
      <c r="D116" s="68"/>
      <c r="E116" s="45"/>
      <c r="F116" s="8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2:26" ht="12.75" customHeight="1" x14ac:dyDescent="0.35">
      <c r="B117" s="31"/>
      <c r="C117" s="68"/>
      <c r="D117" s="68"/>
      <c r="E117" s="45"/>
      <c r="F117" s="8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2:26" ht="12.75" customHeight="1" x14ac:dyDescent="0.35">
      <c r="B118" s="31"/>
      <c r="C118" s="68"/>
      <c r="D118" s="68"/>
      <c r="E118" s="45"/>
      <c r="F118" s="8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2:26" ht="12.75" customHeight="1" x14ac:dyDescent="0.35">
      <c r="B119" s="31"/>
      <c r="C119" s="68"/>
      <c r="D119" s="68"/>
      <c r="E119" s="45"/>
      <c r="F119" s="8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2:26" ht="12.75" customHeight="1" x14ac:dyDescent="0.35">
      <c r="B120" s="31"/>
      <c r="C120" s="68"/>
      <c r="D120" s="68"/>
      <c r="E120" s="45"/>
      <c r="F120" s="8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2:26" ht="12.75" customHeight="1" x14ac:dyDescent="0.35">
      <c r="B121" s="31"/>
      <c r="C121" s="68"/>
      <c r="D121" s="68"/>
      <c r="E121" s="45"/>
      <c r="F121" s="8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2:26" ht="12.75" customHeight="1" x14ac:dyDescent="0.35">
      <c r="B122" s="31"/>
      <c r="C122" s="68"/>
      <c r="D122" s="68"/>
      <c r="E122" s="45"/>
      <c r="F122" s="8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2:26" ht="12.75" customHeight="1" x14ac:dyDescent="0.35">
      <c r="B123" s="31"/>
      <c r="C123" s="68"/>
      <c r="D123" s="68"/>
      <c r="E123" s="45"/>
      <c r="F123" s="8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2:26" ht="12.75" customHeight="1" x14ac:dyDescent="0.35">
      <c r="B124" s="31"/>
      <c r="C124" s="68"/>
      <c r="D124" s="68"/>
      <c r="E124" s="45"/>
      <c r="F124" s="8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2:26" ht="12.75" customHeight="1" x14ac:dyDescent="0.35">
      <c r="B125" s="31"/>
      <c r="C125" s="68"/>
      <c r="D125" s="68"/>
      <c r="E125" s="45"/>
      <c r="F125" s="8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2:26" ht="12.75" customHeight="1" x14ac:dyDescent="0.35">
      <c r="B126" s="31"/>
      <c r="C126" s="68"/>
      <c r="D126" s="68"/>
      <c r="E126" s="45"/>
      <c r="F126" s="8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2:26" ht="12.75" customHeight="1" x14ac:dyDescent="0.35">
      <c r="B127" s="31"/>
      <c r="C127" s="68"/>
      <c r="D127" s="68"/>
      <c r="E127" s="45"/>
      <c r="F127" s="8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2:26" ht="12.75" customHeight="1" x14ac:dyDescent="0.35">
      <c r="B128" s="31"/>
      <c r="C128" s="68"/>
      <c r="D128" s="68"/>
      <c r="E128" s="45"/>
      <c r="F128" s="8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2:26" ht="12.75" customHeight="1" x14ac:dyDescent="0.35">
      <c r="B129" s="31"/>
      <c r="C129" s="68"/>
      <c r="D129" s="68"/>
      <c r="E129" s="45"/>
      <c r="F129" s="8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2:26" ht="12.75" customHeight="1" x14ac:dyDescent="0.35">
      <c r="B130" s="31"/>
      <c r="C130" s="68"/>
      <c r="D130" s="68"/>
      <c r="E130" s="45"/>
      <c r="F130" s="8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2:26" ht="12.75" customHeight="1" x14ac:dyDescent="0.35">
      <c r="B131" s="31"/>
      <c r="C131" s="68"/>
      <c r="D131" s="68"/>
      <c r="E131" s="45"/>
      <c r="F131" s="8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2:26" ht="12.75" customHeight="1" x14ac:dyDescent="0.35">
      <c r="B132" s="31"/>
      <c r="C132" s="68"/>
      <c r="D132" s="68"/>
      <c r="E132" s="45"/>
      <c r="F132" s="8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2:26" ht="12.75" customHeight="1" x14ac:dyDescent="0.35">
      <c r="B133" s="31"/>
      <c r="C133" s="68"/>
      <c r="D133" s="68"/>
      <c r="E133" s="45"/>
      <c r="F133" s="8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2:26" ht="12.75" customHeight="1" x14ac:dyDescent="0.35">
      <c r="B134" s="31"/>
      <c r="C134" s="68"/>
      <c r="D134" s="68"/>
      <c r="E134" s="45"/>
      <c r="F134" s="8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2:26" ht="12.75" customHeight="1" x14ac:dyDescent="0.35">
      <c r="B135" s="31"/>
      <c r="C135" s="68"/>
      <c r="D135" s="68"/>
      <c r="E135" s="45"/>
      <c r="F135" s="8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2:26" ht="12.75" customHeight="1" x14ac:dyDescent="0.35">
      <c r="B136" s="31"/>
      <c r="C136" s="68"/>
      <c r="D136" s="68"/>
      <c r="E136" s="45"/>
      <c r="F136" s="8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2:26" ht="12.75" customHeight="1" x14ac:dyDescent="0.35">
      <c r="B137" s="31"/>
      <c r="C137" s="68"/>
      <c r="D137" s="68"/>
      <c r="E137" s="45"/>
      <c r="F137" s="8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2:26" ht="12.75" customHeight="1" x14ac:dyDescent="0.35">
      <c r="B138" s="31"/>
      <c r="C138" s="68"/>
      <c r="D138" s="68"/>
      <c r="E138" s="45"/>
      <c r="F138" s="8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2:26" ht="12.75" customHeight="1" x14ac:dyDescent="0.35">
      <c r="B139" s="31"/>
      <c r="C139" s="68"/>
      <c r="D139" s="68"/>
      <c r="E139" s="45"/>
      <c r="F139" s="8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2:26" ht="12.75" customHeight="1" x14ac:dyDescent="0.35">
      <c r="B140" s="31"/>
      <c r="C140" s="68"/>
      <c r="D140" s="68"/>
      <c r="E140" s="45"/>
      <c r="F140" s="8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2:26" ht="12.75" customHeight="1" x14ac:dyDescent="0.35">
      <c r="B141" s="31"/>
      <c r="C141" s="68"/>
      <c r="D141" s="68"/>
      <c r="E141" s="45"/>
      <c r="F141" s="8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2:26" ht="12.75" customHeight="1" x14ac:dyDescent="0.35">
      <c r="B142" s="31"/>
      <c r="C142" s="68"/>
      <c r="D142" s="68"/>
      <c r="E142" s="45"/>
      <c r="F142" s="8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2:26" ht="12.75" customHeight="1" x14ac:dyDescent="0.35">
      <c r="B143" s="31"/>
      <c r="C143" s="68"/>
      <c r="D143" s="68"/>
      <c r="E143" s="45"/>
      <c r="F143" s="8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2:26" ht="12.75" customHeight="1" x14ac:dyDescent="0.35">
      <c r="B144" s="31"/>
      <c r="C144" s="68"/>
      <c r="D144" s="68"/>
      <c r="E144" s="45"/>
      <c r="F144" s="8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2:26" ht="12.75" customHeight="1" x14ac:dyDescent="0.35">
      <c r="B145" s="31"/>
      <c r="C145" s="68"/>
      <c r="D145" s="68"/>
      <c r="E145" s="45"/>
      <c r="F145" s="8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2:26" ht="12.75" customHeight="1" x14ac:dyDescent="0.35">
      <c r="B146" s="31"/>
      <c r="C146" s="68"/>
      <c r="D146" s="68"/>
      <c r="E146" s="45"/>
      <c r="F146" s="8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2:26" ht="12.75" customHeight="1" x14ac:dyDescent="0.35">
      <c r="B147" s="31"/>
      <c r="C147" s="68"/>
      <c r="D147" s="68"/>
      <c r="E147" s="45"/>
      <c r="F147" s="8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2:26" ht="12.75" customHeight="1" x14ac:dyDescent="0.35">
      <c r="B148" s="31"/>
      <c r="C148" s="68"/>
      <c r="D148" s="68"/>
      <c r="E148" s="45"/>
      <c r="F148" s="8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2:26" ht="12.75" customHeight="1" x14ac:dyDescent="0.35">
      <c r="B149" s="31"/>
      <c r="C149" s="68"/>
      <c r="D149" s="68"/>
      <c r="E149" s="45"/>
      <c r="F149" s="8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2:26" ht="12.75" customHeight="1" x14ac:dyDescent="0.35">
      <c r="B150" s="31"/>
      <c r="C150" s="68"/>
      <c r="D150" s="68"/>
      <c r="E150" s="45"/>
      <c r="F150" s="8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2:26" ht="12.75" customHeight="1" x14ac:dyDescent="0.35">
      <c r="B151" s="31"/>
      <c r="C151" s="68"/>
      <c r="D151" s="68"/>
      <c r="E151" s="45"/>
      <c r="F151" s="8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2:26" ht="12.75" customHeight="1" x14ac:dyDescent="0.35">
      <c r="B152" s="31"/>
      <c r="C152" s="68"/>
      <c r="D152" s="68"/>
      <c r="E152" s="45"/>
      <c r="F152" s="8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2:26" ht="12.75" customHeight="1" x14ac:dyDescent="0.35">
      <c r="B153" s="31"/>
      <c r="C153" s="68"/>
      <c r="D153" s="68"/>
      <c r="E153" s="45"/>
      <c r="F153" s="8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2:26" ht="12.75" customHeight="1" x14ac:dyDescent="0.35">
      <c r="B154" s="31"/>
      <c r="C154" s="68"/>
      <c r="D154" s="68"/>
      <c r="E154" s="45"/>
      <c r="F154" s="8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2:26" ht="12.75" customHeight="1" x14ac:dyDescent="0.35">
      <c r="B155" s="31"/>
      <c r="C155" s="68"/>
      <c r="D155" s="68"/>
      <c r="E155" s="45"/>
      <c r="F155" s="8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2:26" ht="12.75" customHeight="1" x14ac:dyDescent="0.35">
      <c r="B156" s="31"/>
      <c r="C156" s="68"/>
      <c r="D156" s="68"/>
      <c r="E156" s="45"/>
      <c r="F156" s="8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2:26" ht="12.75" customHeight="1" x14ac:dyDescent="0.35">
      <c r="B157" s="31"/>
      <c r="C157" s="68"/>
      <c r="D157" s="68"/>
      <c r="E157" s="45"/>
      <c r="F157" s="8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2:26" ht="12.75" customHeight="1" x14ac:dyDescent="0.35">
      <c r="B158" s="31"/>
      <c r="C158" s="68"/>
      <c r="D158" s="68"/>
      <c r="E158" s="45"/>
      <c r="F158" s="8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2:26" ht="12.75" customHeight="1" x14ac:dyDescent="0.35">
      <c r="B159" s="31"/>
      <c r="C159" s="68"/>
      <c r="D159" s="68"/>
      <c r="E159" s="45"/>
      <c r="F159" s="8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2:26" ht="12.75" customHeight="1" x14ac:dyDescent="0.35">
      <c r="B160" s="31"/>
      <c r="C160" s="68"/>
      <c r="D160" s="68"/>
      <c r="E160" s="45"/>
      <c r="F160" s="8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2:26" ht="12.75" customHeight="1" x14ac:dyDescent="0.35">
      <c r="B161" s="31"/>
      <c r="C161" s="68"/>
      <c r="D161" s="68"/>
      <c r="E161" s="45"/>
      <c r="F161" s="8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2:26" ht="12.75" customHeight="1" x14ac:dyDescent="0.35">
      <c r="B162" s="31"/>
      <c r="C162" s="68"/>
      <c r="D162" s="68"/>
      <c r="E162" s="45"/>
      <c r="F162" s="8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2:26" ht="12.75" customHeight="1" x14ac:dyDescent="0.35">
      <c r="B163" s="31"/>
      <c r="C163" s="68"/>
      <c r="D163" s="68"/>
      <c r="E163" s="45"/>
      <c r="F163" s="8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2:26" ht="12.75" customHeight="1" x14ac:dyDescent="0.35">
      <c r="B164" s="31"/>
      <c r="C164" s="68"/>
      <c r="D164" s="68"/>
      <c r="E164" s="45"/>
      <c r="F164" s="8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2:26" ht="12.75" customHeight="1" x14ac:dyDescent="0.35">
      <c r="B165" s="31"/>
      <c r="C165" s="68"/>
      <c r="D165" s="68"/>
      <c r="E165" s="45"/>
      <c r="F165" s="8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2:26" ht="12.75" customHeight="1" x14ac:dyDescent="0.35">
      <c r="B166" s="31"/>
      <c r="C166" s="68"/>
      <c r="D166" s="68"/>
      <c r="E166" s="45"/>
      <c r="F166" s="8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2:26" ht="12.75" customHeight="1" x14ac:dyDescent="0.35">
      <c r="B167" s="31"/>
      <c r="C167" s="68"/>
      <c r="D167" s="68"/>
      <c r="E167" s="45"/>
      <c r="F167" s="8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2:26" ht="12.75" customHeight="1" x14ac:dyDescent="0.35">
      <c r="B168" s="31"/>
      <c r="C168" s="68"/>
      <c r="D168" s="68"/>
      <c r="E168" s="45"/>
      <c r="F168" s="8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2:26" ht="12.75" customHeight="1" x14ac:dyDescent="0.35">
      <c r="B169" s="31"/>
      <c r="C169" s="68"/>
      <c r="D169" s="68"/>
      <c r="E169" s="45"/>
      <c r="F169" s="8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2:26" ht="12.75" customHeight="1" x14ac:dyDescent="0.35">
      <c r="B170" s="31"/>
      <c r="C170" s="68"/>
      <c r="D170" s="68"/>
      <c r="E170" s="45"/>
      <c r="F170" s="8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2:26" ht="12.75" customHeight="1" x14ac:dyDescent="0.35">
      <c r="B171" s="31"/>
      <c r="C171" s="68"/>
      <c r="D171" s="68"/>
      <c r="E171" s="45"/>
      <c r="F171" s="8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2:26" ht="12.75" customHeight="1" x14ac:dyDescent="0.35">
      <c r="B172" s="31"/>
      <c r="C172" s="68"/>
      <c r="D172" s="68"/>
      <c r="E172" s="45"/>
      <c r="F172" s="8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2:26" ht="12.75" customHeight="1" x14ac:dyDescent="0.35">
      <c r="B173" s="31"/>
      <c r="C173" s="68"/>
      <c r="D173" s="68"/>
      <c r="E173" s="45"/>
      <c r="F173" s="8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2:26" ht="12.75" customHeight="1" x14ac:dyDescent="0.35">
      <c r="B174" s="31"/>
      <c r="C174" s="68"/>
      <c r="D174" s="68"/>
      <c r="E174" s="45"/>
      <c r="F174" s="8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2:26" ht="12.75" customHeight="1" x14ac:dyDescent="0.35">
      <c r="B175" s="31"/>
      <c r="C175" s="68"/>
      <c r="D175" s="68"/>
      <c r="E175" s="45"/>
      <c r="F175" s="8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2:26" ht="12.75" customHeight="1" x14ac:dyDescent="0.35">
      <c r="B176" s="31"/>
      <c r="C176" s="68"/>
      <c r="D176" s="68"/>
      <c r="E176" s="45"/>
      <c r="F176" s="8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2:26" ht="12.75" customHeight="1" x14ac:dyDescent="0.35">
      <c r="B177" s="31"/>
      <c r="C177" s="68"/>
      <c r="D177" s="68"/>
      <c r="E177" s="45"/>
      <c r="F177" s="8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2:26" ht="12.75" customHeight="1" x14ac:dyDescent="0.35">
      <c r="B178" s="31"/>
      <c r="C178" s="68"/>
      <c r="D178" s="68"/>
      <c r="E178" s="45"/>
      <c r="F178" s="8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2:26" ht="12.75" customHeight="1" x14ac:dyDescent="0.35">
      <c r="B179" s="31"/>
      <c r="C179" s="68"/>
      <c r="D179" s="68"/>
      <c r="E179" s="45"/>
      <c r="F179" s="8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2:26" ht="12.75" customHeight="1" x14ac:dyDescent="0.35">
      <c r="B180" s="31"/>
      <c r="C180" s="68"/>
      <c r="D180" s="68"/>
      <c r="E180" s="45"/>
      <c r="F180" s="8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2:26" ht="12.75" customHeight="1" x14ac:dyDescent="0.35">
      <c r="B181" s="31"/>
      <c r="C181" s="68"/>
      <c r="D181" s="68"/>
      <c r="E181" s="45"/>
      <c r="F181" s="8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2:26" ht="12.75" customHeight="1" x14ac:dyDescent="0.35">
      <c r="B182" s="31"/>
      <c r="C182" s="68"/>
      <c r="D182" s="68"/>
      <c r="E182" s="45"/>
      <c r="F182" s="8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2:26" ht="12.75" customHeight="1" x14ac:dyDescent="0.35">
      <c r="B183" s="31"/>
      <c r="C183" s="68"/>
      <c r="D183" s="68"/>
      <c r="E183" s="45"/>
      <c r="F183" s="8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2:26" ht="12.75" customHeight="1" x14ac:dyDescent="0.35">
      <c r="B184" s="31"/>
      <c r="C184" s="68"/>
      <c r="D184" s="68"/>
      <c r="E184" s="45"/>
      <c r="F184" s="8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2:26" ht="12.75" customHeight="1" x14ac:dyDescent="0.35">
      <c r="B185" s="31"/>
      <c r="C185" s="68"/>
      <c r="D185" s="68"/>
      <c r="E185" s="45"/>
      <c r="F185" s="8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2:26" ht="12.75" customHeight="1" x14ac:dyDescent="0.35">
      <c r="B186" s="31"/>
      <c r="C186" s="68"/>
      <c r="D186" s="68"/>
      <c r="E186" s="45"/>
      <c r="F186" s="8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2:26" ht="12.75" customHeight="1" x14ac:dyDescent="0.35">
      <c r="B187" s="31"/>
      <c r="C187" s="68"/>
      <c r="D187" s="68"/>
      <c r="E187" s="45"/>
      <c r="F187" s="8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2:26" ht="12.75" customHeight="1" x14ac:dyDescent="0.35">
      <c r="B188" s="31"/>
      <c r="C188" s="68"/>
      <c r="D188" s="68"/>
      <c r="E188" s="45"/>
      <c r="F188" s="8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2:26" ht="12.75" customHeight="1" x14ac:dyDescent="0.35">
      <c r="B189" s="31"/>
      <c r="C189" s="68"/>
      <c r="D189" s="68"/>
      <c r="E189" s="45"/>
      <c r="F189" s="8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2:26" ht="12.75" customHeight="1" x14ac:dyDescent="0.35">
      <c r="B190" s="31"/>
      <c r="C190" s="68"/>
      <c r="D190" s="68"/>
      <c r="E190" s="45"/>
      <c r="F190" s="8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2:26" ht="12.75" customHeight="1" x14ac:dyDescent="0.35">
      <c r="B191" s="31"/>
      <c r="C191" s="68"/>
      <c r="D191" s="68"/>
      <c r="E191" s="45"/>
      <c r="F191" s="8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2:26" ht="12.75" customHeight="1" x14ac:dyDescent="0.35">
      <c r="B192" s="31"/>
      <c r="C192" s="68"/>
      <c r="D192" s="68"/>
      <c r="E192" s="45"/>
      <c r="F192" s="8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2:26" ht="12.75" customHeight="1" x14ac:dyDescent="0.35">
      <c r="B193" s="31"/>
      <c r="C193" s="68"/>
      <c r="D193" s="68"/>
      <c r="E193" s="45"/>
      <c r="F193" s="8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2:26" ht="12.75" customHeight="1" x14ac:dyDescent="0.35">
      <c r="B194" s="31"/>
      <c r="C194" s="68"/>
      <c r="D194" s="68"/>
      <c r="E194" s="45"/>
      <c r="F194" s="8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2:26" ht="12.75" customHeight="1" x14ac:dyDescent="0.35">
      <c r="B195" s="31"/>
      <c r="C195" s="68"/>
      <c r="D195" s="68"/>
      <c r="E195" s="45"/>
      <c r="F195" s="8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2:26" ht="12.75" customHeight="1" x14ac:dyDescent="0.35">
      <c r="B196" s="31"/>
      <c r="C196" s="68"/>
      <c r="D196" s="68"/>
      <c r="E196" s="45"/>
      <c r="F196" s="8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2:26" ht="12.75" customHeight="1" x14ac:dyDescent="0.35">
      <c r="B197" s="31"/>
      <c r="C197" s="68"/>
      <c r="D197" s="68"/>
      <c r="E197" s="45"/>
      <c r="F197" s="8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2:26" ht="12.75" customHeight="1" x14ac:dyDescent="0.35">
      <c r="B198" s="31"/>
      <c r="C198" s="68"/>
      <c r="D198" s="68"/>
      <c r="E198" s="45"/>
      <c r="F198" s="8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2:26" ht="12.75" customHeight="1" x14ac:dyDescent="0.35">
      <c r="B199" s="31"/>
      <c r="C199" s="68"/>
      <c r="D199" s="68"/>
      <c r="E199" s="45"/>
      <c r="F199" s="8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2:26" ht="12.75" customHeight="1" x14ac:dyDescent="0.35">
      <c r="B200" s="31"/>
      <c r="C200" s="68"/>
      <c r="D200" s="68"/>
      <c r="E200" s="45"/>
      <c r="F200" s="8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2:26" ht="12.75" customHeight="1" x14ac:dyDescent="0.35">
      <c r="B201" s="31"/>
      <c r="C201" s="68"/>
      <c r="D201" s="68"/>
      <c r="E201" s="45"/>
      <c r="F201" s="8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2:26" ht="12.75" customHeight="1" x14ac:dyDescent="0.35">
      <c r="B202" s="31"/>
      <c r="C202" s="68"/>
      <c r="D202" s="68"/>
      <c r="E202" s="45"/>
      <c r="F202" s="8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2:26" ht="12.75" customHeight="1" x14ac:dyDescent="0.35">
      <c r="B203" s="31"/>
      <c r="C203" s="68"/>
      <c r="D203" s="68"/>
      <c r="E203" s="45"/>
      <c r="F203" s="8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2:26" ht="12.75" customHeight="1" x14ac:dyDescent="0.35">
      <c r="B204" s="31"/>
      <c r="C204" s="68"/>
      <c r="D204" s="68"/>
      <c r="E204" s="45"/>
      <c r="F204" s="8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2:26" ht="12.75" customHeight="1" x14ac:dyDescent="0.35">
      <c r="B205" s="31"/>
      <c r="C205" s="68"/>
      <c r="D205" s="68"/>
      <c r="E205" s="45"/>
      <c r="F205" s="8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2:26" ht="12.75" customHeight="1" x14ac:dyDescent="0.35">
      <c r="B206" s="31"/>
      <c r="C206" s="68"/>
      <c r="D206" s="68"/>
      <c r="E206" s="45"/>
      <c r="F206" s="8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2:26" ht="12.75" customHeight="1" x14ac:dyDescent="0.35">
      <c r="B207" s="31"/>
      <c r="C207" s="68"/>
      <c r="D207" s="68"/>
      <c r="E207" s="45"/>
      <c r="F207" s="8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2:26" ht="12.75" customHeight="1" x14ac:dyDescent="0.35">
      <c r="B208" s="31"/>
      <c r="C208" s="68"/>
      <c r="D208" s="68"/>
      <c r="E208" s="45"/>
      <c r="F208" s="8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2:26" ht="12.75" customHeight="1" x14ac:dyDescent="0.35">
      <c r="B209" s="31"/>
      <c r="C209" s="68"/>
      <c r="D209" s="68"/>
      <c r="E209" s="45"/>
      <c r="F209" s="8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2:26" ht="12.75" customHeight="1" x14ac:dyDescent="0.35">
      <c r="B210" s="31"/>
      <c r="C210" s="68"/>
      <c r="D210" s="68"/>
      <c r="E210" s="45"/>
      <c r="F210" s="8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2:26" ht="12.75" customHeight="1" x14ac:dyDescent="0.35">
      <c r="B211" s="31"/>
      <c r="C211" s="68"/>
      <c r="D211" s="68"/>
      <c r="E211" s="45"/>
      <c r="F211" s="8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2:26" ht="12.75" customHeight="1" x14ac:dyDescent="0.35">
      <c r="B212" s="31"/>
      <c r="C212" s="68"/>
      <c r="D212" s="68"/>
      <c r="E212" s="45"/>
      <c r="F212" s="8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2:26" ht="12.75" customHeight="1" x14ac:dyDescent="0.35">
      <c r="B213" s="31"/>
      <c r="C213" s="68"/>
      <c r="D213" s="68"/>
      <c r="E213" s="45"/>
      <c r="F213" s="8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2:26" ht="12.75" customHeight="1" x14ac:dyDescent="0.35">
      <c r="B214" s="31"/>
      <c r="C214" s="68"/>
      <c r="D214" s="68"/>
      <c r="E214" s="45"/>
      <c r="F214" s="8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2:26" ht="12.75" customHeight="1" x14ac:dyDescent="0.35">
      <c r="B215" s="31"/>
      <c r="C215" s="68"/>
      <c r="D215" s="68"/>
      <c r="E215" s="45"/>
      <c r="F215" s="8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2:26" ht="12.75" customHeight="1" x14ac:dyDescent="0.35">
      <c r="B216" s="31"/>
      <c r="C216" s="68"/>
      <c r="D216" s="68"/>
      <c r="E216" s="45"/>
      <c r="F216" s="8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2:26" ht="12.75" customHeight="1" x14ac:dyDescent="0.35">
      <c r="B217" s="31"/>
      <c r="C217" s="68"/>
      <c r="D217" s="68"/>
      <c r="E217" s="45"/>
      <c r="F217" s="8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2:26" ht="12.75" customHeight="1" x14ac:dyDescent="0.35">
      <c r="B218" s="31"/>
      <c r="C218" s="68"/>
      <c r="D218" s="68"/>
      <c r="E218" s="45"/>
      <c r="F218" s="8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2:26" ht="12.75" customHeight="1" x14ac:dyDescent="0.35">
      <c r="B219" s="31"/>
      <c r="C219" s="68"/>
      <c r="D219" s="68"/>
      <c r="E219" s="45"/>
      <c r="F219" s="8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2:26" ht="12.75" customHeight="1" x14ac:dyDescent="0.35">
      <c r="B220" s="31"/>
      <c r="C220" s="68"/>
      <c r="D220" s="68"/>
      <c r="E220" s="45"/>
      <c r="F220" s="8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2:26" ht="12.75" customHeight="1" x14ac:dyDescent="0.35">
      <c r="B221" s="31"/>
      <c r="C221" s="68"/>
      <c r="D221" s="68"/>
      <c r="E221" s="45"/>
      <c r="F221" s="8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2:26" ht="12.75" customHeight="1" x14ac:dyDescent="0.35">
      <c r="B222" s="31"/>
      <c r="C222" s="68"/>
      <c r="D222" s="68"/>
      <c r="E222" s="45"/>
      <c r="F222" s="8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2:26" ht="12.75" customHeight="1" x14ac:dyDescent="0.35">
      <c r="B223" s="31"/>
      <c r="C223" s="68"/>
      <c r="D223" s="68"/>
      <c r="E223" s="45"/>
      <c r="F223" s="8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2:26" ht="12.75" customHeight="1" x14ac:dyDescent="0.35">
      <c r="B224" s="31"/>
      <c r="C224" s="68"/>
      <c r="D224" s="68"/>
      <c r="E224" s="45"/>
      <c r="F224" s="8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2:26" ht="12.75" customHeight="1" x14ac:dyDescent="0.35">
      <c r="B225" s="31"/>
      <c r="C225" s="68"/>
      <c r="D225" s="68"/>
      <c r="E225" s="45"/>
      <c r="F225" s="8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2:26" ht="12.75" customHeight="1" x14ac:dyDescent="0.35">
      <c r="B226" s="31"/>
      <c r="C226" s="68"/>
      <c r="D226" s="68"/>
      <c r="E226" s="45"/>
      <c r="F226" s="8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2:26" ht="12.75" customHeight="1" x14ac:dyDescent="0.35">
      <c r="B227" s="31"/>
      <c r="C227" s="68"/>
      <c r="D227" s="68"/>
      <c r="E227" s="45"/>
      <c r="F227" s="8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2:26" ht="12.75" customHeight="1" x14ac:dyDescent="0.35">
      <c r="B228" s="31"/>
      <c r="C228" s="68"/>
      <c r="D228" s="68"/>
      <c r="E228" s="45"/>
      <c r="F228" s="8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2:26" ht="12.75" customHeight="1" x14ac:dyDescent="0.35">
      <c r="B229" s="31"/>
      <c r="C229" s="68"/>
      <c r="D229" s="68"/>
      <c r="E229" s="45"/>
      <c r="F229" s="8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2:26" ht="12.75" customHeight="1" x14ac:dyDescent="0.35">
      <c r="B230" s="31"/>
      <c r="C230" s="68"/>
      <c r="D230" s="68"/>
      <c r="E230" s="45"/>
      <c r="F230" s="8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2:26" ht="12.75" customHeight="1" x14ac:dyDescent="0.35">
      <c r="B231" s="31"/>
      <c r="C231" s="68"/>
      <c r="D231" s="68"/>
      <c r="E231" s="45"/>
      <c r="F231" s="8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2:26" ht="12.75" customHeight="1" x14ac:dyDescent="0.35">
      <c r="B232" s="31"/>
      <c r="C232" s="68"/>
      <c r="D232" s="68"/>
      <c r="E232" s="45"/>
      <c r="F232" s="8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2:26" ht="12.75" customHeight="1" x14ac:dyDescent="0.35">
      <c r="B233" s="31"/>
      <c r="C233" s="68"/>
      <c r="D233" s="68"/>
      <c r="E233" s="45"/>
      <c r="F233" s="8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2:26" ht="12.75" customHeight="1" x14ac:dyDescent="0.35">
      <c r="B234" s="31"/>
      <c r="C234" s="68"/>
      <c r="D234" s="68"/>
      <c r="E234" s="45"/>
      <c r="F234" s="8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2:26" ht="12.75" customHeight="1" x14ac:dyDescent="0.35">
      <c r="B235" s="31"/>
      <c r="C235" s="68"/>
      <c r="D235" s="68"/>
      <c r="E235" s="45"/>
      <c r="F235" s="8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2:26" ht="12.75" customHeight="1" x14ac:dyDescent="0.35">
      <c r="B236" s="31"/>
      <c r="C236" s="68"/>
      <c r="D236" s="68"/>
      <c r="E236" s="45"/>
      <c r="F236" s="8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2:26" ht="12.75" customHeight="1" x14ac:dyDescent="0.35">
      <c r="B237" s="31"/>
      <c r="C237" s="68"/>
      <c r="D237" s="68"/>
      <c r="E237" s="45"/>
      <c r="F237" s="8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2:26" ht="12.75" customHeight="1" x14ac:dyDescent="0.35">
      <c r="B238" s="31"/>
      <c r="C238" s="68"/>
      <c r="D238" s="68"/>
      <c r="E238" s="45"/>
      <c r="F238" s="8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2:26" ht="12.75" customHeight="1" x14ac:dyDescent="0.35">
      <c r="B239" s="31"/>
      <c r="C239" s="68"/>
      <c r="D239" s="68"/>
      <c r="E239" s="45"/>
      <c r="F239" s="8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2:26" ht="12.75" customHeight="1" x14ac:dyDescent="0.35">
      <c r="B240" s="31"/>
      <c r="C240" s="68"/>
      <c r="D240" s="68"/>
      <c r="E240" s="45"/>
      <c r="F240" s="8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2:26" ht="12.75" customHeight="1" x14ac:dyDescent="0.35">
      <c r="B241" s="31"/>
      <c r="C241" s="68"/>
      <c r="D241" s="68"/>
      <c r="E241" s="45"/>
      <c r="F241" s="8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2:26" ht="12.75" customHeight="1" x14ac:dyDescent="0.35">
      <c r="B242" s="31"/>
      <c r="C242" s="68"/>
      <c r="D242" s="68"/>
      <c r="E242" s="45"/>
      <c r="F242" s="8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2:26" ht="12.75" customHeight="1" x14ac:dyDescent="0.35">
      <c r="B243" s="31"/>
      <c r="C243" s="68"/>
      <c r="D243" s="68"/>
      <c r="E243" s="45"/>
      <c r="F243" s="8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2:26" ht="12.75" customHeight="1" x14ac:dyDescent="0.35">
      <c r="B244" s="31"/>
      <c r="C244" s="68"/>
      <c r="D244" s="68"/>
      <c r="E244" s="45"/>
      <c r="F244" s="8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2:26" ht="12.75" customHeight="1" x14ac:dyDescent="0.35">
      <c r="B245" s="31"/>
      <c r="C245" s="68"/>
      <c r="D245" s="68"/>
      <c r="E245" s="45"/>
      <c r="F245" s="8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2:26" ht="12.75" customHeight="1" x14ac:dyDescent="0.35">
      <c r="B246" s="31"/>
      <c r="C246" s="68"/>
      <c r="D246" s="68"/>
      <c r="E246" s="45"/>
      <c r="F246" s="8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2:26" ht="12.75" customHeight="1" x14ac:dyDescent="0.35">
      <c r="B247" s="31"/>
      <c r="C247" s="68"/>
      <c r="D247" s="68"/>
      <c r="E247" s="45"/>
      <c r="F247" s="8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2:26" ht="12.75" customHeight="1" x14ac:dyDescent="0.35">
      <c r="B248" s="31"/>
      <c r="C248" s="68"/>
      <c r="D248" s="68"/>
      <c r="E248" s="45"/>
      <c r="F248" s="8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2:26" ht="12.75" customHeight="1" x14ac:dyDescent="0.35">
      <c r="B249" s="31"/>
      <c r="C249" s="68"/>
      <c r="D249" s="68"/>
      <c r="E249" s="45"/>
      <c r="F249" s="8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2:26" ht="12.75" customHeight="1" x14ac:dyDescent="0.35">
      <c r="B250" s="31"/>
      <c r="C250" s="68"/>
      <c r="D250" s="68"/>
      <c r="E250" s="45"/>
      <c r="F250" s="8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2:26" ht="12.75" customHeight="1" x14ac:dyDescent="0.35">
      <c r="B251" s="31"/>
      <c r="C251" s="68"/>
      <c r="D251" s="68"/>
      <c r="E251" s="45"/>
      <c r="F251" s="8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2:26" ht="12.75" customHeight="1" x14ac:dyDescent="0.35">
      <c r="B252" s="31"/>
      <c r="C252" s="68"/>
      <c r="D252" s="68"/>
      <c r="E252" s="45"/>
      <c r="F252" s="8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2:26" ht="12.75" customHeight="1" x14ac:dyDescent="0.35">
      <c r="B253" s="31"/>
      <c r="C253" s="68"/>
      <c r="D253" s="68"/>
      <c r="E253" s="45"/>
      <c r="F253" s="8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2:26" ht="12.75" customHeight="1" x14ac:dyDescent="0.35">
      <c r="B254" s="31"/>
      <c r="C254" s="68"/>
      <c r="D254" s="68"/>
      <c r="E254" s="45"/>
      <c r="F254" s="8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2:26" ht="12.75" customHeight="1" x14ac:dyDescent="0.35">
      <c r="B255" s="31"/>
      <c r="C255" s="68"/>
      <c r="D255" s="68"/>
      <c r="E255" s="45"/>
      <c r="F255" s="8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2:26" ht="12.75" customHeight="1" x14ac:dyDescent="0.35">
      <c r="B256" s="31"/>
      <c r="C256" s="68"/>
      <c r="D256" s="68"/>
      <c r="E256" s="45"/>
      <c r="F256" s="8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2:26" ht="12.75" customHeight="1" x14ac:dyDescent="0.35">
      <c r="B257" s="31"/>
      <c r="C257" s="68"/>
      <c r="D257" s="68"/>
      <c r="E257" s="45"/>
      <c r="F257" s="8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2:26" ht="12.75" customHeight="1" x14ac:dyDescent="0.35">
      <c r="B258" s="31"/>
      <c r="C258" s="68"/>
      <c r="D258" s="68"/>
      <c r="E258" s="45"/>
      <c r="F258" s="8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2:26" ht="12.75" customHeight="1" x14ac:dyDescent="0.35">
      <c r="B259" s="31"/>
      <c r="C259" s="68"/>
      <c r="D259" s="68"/>
      <c r="E259" s="45"/>
      <c r="F259" s="8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2:26" ht="12.75" customHeight="1" x14ac:dyDescent="0.35">
      <c r="B260" s="31"/>
      <c r="C260" s="68"/>
      <c r="D260" s="68"/>
      <c r="E260" s="45"/>
      <c r="F260" s="8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2:26" ht="12.75" customHeight="1" x14ac:dyDescent="0.35">
      <c r="B261" s="31"/>
      <c r="C261" s="68"/>
      <c r="D261" s="68"/>
      <c r="E261" s="45"/>
      <c r="F261" s="8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2:26" ht="12.75" customHeight="1" x14ac:dyDescent="0.35">
      <c r="B262" s="31"/>
      <c r="C262" s="68"/>
      <c r="D262" s="68"/>
      <c r="E262" s="45"/>
      <c r="F262" s="8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2:26" ht="12.75" customHeight="1" x14ac:dyDescent="0.35">
      <c r="B263" s="31"/>
      <c r="C263" s="68"/>
      <c r="D263" s="68"/>
      <c r="E263" s="45"/>
      <c r="F263" s="8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2:26" ht="12.75" customHeight="1" x14ac:dyDescent="0.35">
      <c r="B264" s="31"/>
      <c r="C264" s="68"/>
      <c r="D264" s="68"/>
      <c r="E264" s="45"/>
      <c r="F264" s="8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2:26" ht="12.75" customHeight="1" x14ac:dyDescent="0.35">
      <c r="B265" s="31"/>
      <c r="C265" s="68"/>
      <c r="D265" s="68"/>
      <c r="E265" s="45"/>
      <c r="F265" s="8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2:26" ht="12.75" customHeight="1" x14ac:dyDescent="0.35">
      <c r="B266" s="31"/>
      <c r="C266" s="68"/>
      <c r="D266" s="68"/>
      <c r="E266" s="45"/>
      <c r="F266" s="8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2:26" ht="12.75" customHeight="1" x14ac:dyDescent="0.35">
      <c r="B267" s="31"/>
      <c r="C267" s="68"/>
      <c r="D267" s="68"/>
      <c r="E267" s="45"/>
      <c r="F267" s="8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2:26" ht="12.75" customHeight="1" x14ac:dyDescent="0.35">
      <c r="B268" s="31"/>
      <c r="C268" s="68"/>
      <c r="D268" s="68"/>
      <c r="E268" s="45"/>
      <c r="F268" s="8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2:26" ht="12.75" customHeight="1" x14ac:dyDescent="0.35">
      <c r="B269" s="31"/>
      <c r="C269" s="68"/>
      <c r="D269" s="68"/>
      <c r="E269" s="45"/>
      <c r="F269" s="8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2:26" ht="12.75" customHeight="1" x14ac:dyDescent="0.35">
      <c r="B270" s="31"/>
      <c r="C270" s="68"/>
      <c r="D270" s="68"/>
      <c r="E270" s="45"/>
      <c r="F270" s="8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2:26" ht="12.75" customHeight="1" x14ac:dyDescent="0.35">
      <c r="B271" s="31"/>
      <c r="C271" s="68"/>
      <c r="D271" s="68"/>
      <c r="E271" s="45"/>
      <c r="F271" s="8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2:26" ht="12.75" customHeight="1" x14ac:dyDescent="0.35">
      <c r="B272" s="31"/>
      <c r="C272" s="68"/>
      <c r="D272" s="68"/>
      <c r="E272" s="45"/>
      <c r="F272" s="8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2:26" ht="12.75" customHeight="1" x14ac:dyDescent="0.35">
      <c r="B273" s="31"/>
      <c r="C273" s="68"/>
      <c r="D273" s="68"/>
      <c r="E273" s="45"/>
      <c r="F273" s="8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2:26" ht="12.75" customHeight="1" x14ac:dyDescent="0.35">
      <c r="B274" s="31"/>
      <c r="C274" s="68"/>
      <c r="D274" s="68"/>
      <c r="E274" s="45"/>
      <c r="F274" s="8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2:26" ht="12.75" customHeight="1" x14ac:dyDescent="0.35">
      <c r="B275" s="31"/>
      <c r="C275" s="68"/>
      <c r="D275" s="68"/>
      <c r="E275" s="45"/>
      <c r="F275" s="8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2:26" ht="12.75" customHeight="1" x14ac:dyDescent="0.35">
      <c r="B276" s="31"/>
      <c r="C276" s="68"/>
      <c r="D276" s="68"/>
      <c r="E276" s="45"/>
      <c r="F276" s="8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2:26" ht="12.75" customHeight="1" x14ac:dyDescent="0.35">
      <c r="B277" s="31"/>
      <c r="C277" s="68"/>
      <c r="D277" s="68"/>
      <c r="E277" s="45"/>
      <c r="F277" s="8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2:26" ht="12.75" customHeight="1" x14ac:dyDescent="0.35">
      <c r="B278" s="31"/>
      <c r="C278" s="68"/>
      <c r="D278" s="68"/>
      <c r="E278" s="45"/>
      <c r="F278" s="8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2:26" ht="12.75" customHeight="1" x14ac:dyDescent="0.35">
      <c r="B279" s="31"/>
      <c r="C279" s="68"/>
      <c r="D279" s="68"/>
      <c r="E279" s="45"/>
      <c r="F279" s="8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2:26" ht="12.75" customHeight="1" x14ac:dyDescent="0.35">
      <c r="B280" s="31"/>
      <c r="C280" s="68"/>
      <c r="D280" s="68"/>
      <c r="E280" s="45"/>
      <c r="F280" s="8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2:26" ht="12.75" customHeight="1" x14ac:dyDescent="0.35">
      <c r="B281" s="31"/>
      <c r="C281" s="68"/>
      <c r="D281" s="68"/>
      <c r="E281" s="45"/>
      <c r="F281" s="8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2:26" ht="12.75" customHeight="1" x14ac:dyDescent="0.35">
      <c r="B282" s="31"/>
      <c r="C282" s="68"/>
      <c r="D282" s="68"/>
      <c r="E282" s="45"/>
      <c r="F282" s="8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2:26" ht="12.75" customHeight="1" x14ac:dyDescent="0.35">
      <c r="B283" s="31"/>
      <c r="C283" s="68"/>
      <c r="D283" s="68"/>
      <c r="E283" s="45"/>
      <c r="F283" s="8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2:26" ht="12.75" customHeight="1" x14ac:dyDescent="0.35">
      <c r="B284" s="31"/>
      <c r="C284" s="68"/>
      <c r="D284" s="68"/>
      <c r="E284" s="45"/>
      <c r="F284" s="8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2:26" ht="12.75" customHeight="1" x14ac:dyDescent="0.35">
      <c r="B285" s="31"/>
      <c r="C285" s="68"/>
      <c r="D285" s="68"/>
      <c r="E285" s="45"/>
      <c r="F285" s="8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2:26" ht="12.75" customHeight="1" x14ac:dyDescent="0.35">
      <c r="B286" s="31"/>
      <c r="C286" s="68"/>
      <c r="D286" s="68"/>
      <c r="E286" s="45"/>
      <c r="F286" s="8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2:26" ht="12.75" customHeight="1" x14ac:dyDescent="0.35">
      <c r="B287" s="31"/>
      <c r="C287" s="68"/>
      <c r="D287" s="68"/>
      <c r="E287" s="45"/>
      <c r="F287" s="8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2:26" ht="12.75" customHeight="1" x14ac:dyDescent="0.35">
      <c r="B288" s="31"/>
      <c r="C288" s="68"/>
      <c r="D288" s="68"/>
      <c r="E288" s="45"/>
      <c r="F288" s="8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2:26" ht="12.75" customHeight="1" x14ac:dyDescent="0.35">
      <c r="B289" s="31"/>
      <c r="C289" s="68"/>
      <c r="D289" s="68"/>
      <c r="E289" s="45"/>
      <c r="F289" s="8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2:26" ht="12.75" customHeight="1" x14ac:dyDescent="0.35">
      <c r="B290" s="31"/>
      <c r="C290" s="68"/>
      <c r="D290" s="68"/>
      <c r="E290" s="45"/>
      <c r="F290" s="8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2:26" ht="12.75" customHeight="1" x14ac:dyDescent="0.35">
      <c r="B291" s="31"/>
      <c r="C291" s="68"/>
      <c r="D291" s="68"/>
      <c r="E291" s="45"/>
      <c r="F291" s="8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2:26" ht="12.75" customHeight="1" x14ac:dyDescent="0.35">
      <c r="B292" s="31"/>
      <c r="C292" s="68"/>
      <c r="D292" s="68"/>
      <c r="E292" s="45"/>
      <c r="F292" s="8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2:26" ht="12.75" customHeight="1" x14ac:dyDescent="0.35">
      <c r="B293" s="31"/>
      <c r="C293" s="68"/>
      <c r="D293" s="68"/>
      <c r="E293" s="45"/>
      <c r="F293" s="8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2:26" ht="12.75" customHeight="1" x14ac:dyDescent="0.35">
      <c r="B294" s="31"/>
      <c r="C294" s="68"/>
      <c r="D294" s="68"/>
      <c r="E294" s="45"/>
      <c r="F294" s="8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2:26" ht="12.75" customHeight="1" x14ac:dyDescent="0.35">
      <c r="B295" s="31"/>
      <c r="C295" s="68"/>
      <c r="D295" s="68"/>
      <c r="E295" s="45"/>
      <c r="F295" s="8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2:26" ht="12.75" customHeight="1" x14ac:dyDescent="0.35">
      <c r="B296" s="31"/>
      <c r="C296" s="68"/>
      <c r="D296" s="68"/>
      <c r="E296" s="45"/>
      <c r="F296" s="8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2:26" ht="12.75" customHeight="1" x14ac:dyDescent="0.35">
      <c r="B297" s="31"/>
      <c r="C297" s="68"/>
      <c r="D297" s="68"/>
      <c r="E297" s="45"/>
      <c r="F297" s="8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2:26" ht="12.75" customHeight="1" x14ac:dyDescent="0.35">
      <c r="B298" s="31"/>
      <c r="C298" s="68"/>
      <c r="D298" s="68"/>
      <c r="E298" s="45"/>
      <c r="F298" s="8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2:26" ht="12.75" customHeight="1" x14ac:dyDescent="0.35">
      <c r="B299" s="31"/>
      <c r="C299" s="68"/>
      <c r="D299" s="68"/>
      <c r="E299" s="45"/>
      <c r="F299" s="8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2:26" ht="12.75" customHeight="1" x14ac:dyDescent="0.35">
      <c r="B300" s="31"/>
      <c r="C300" s="68"/>
      <c r="D300" s="68"/>
      <c r="E300" s="45"/>
      <c r="F300" s="8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2:26" ht="12.75" customHeight="1" x14ac:dyDescent="0.35">
      <c r="B301" s="31"/>
      <c r="C301" s="68"/>
      <c r="D301" s="68"/>
      <c r="E301" s="45"/>
      <c r="F301" s="8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2:26" ht="12.75" customHeight="1" x14ac:dyDescent="0.35">
      <c r="B302" s="31"/>
      <c r="C302" s="68"/>
      <c r="D302" s="68"/>
      <c r="E302" s="45"/>
      <c r="F302" s="8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2:26" ht="12.75" customHeight="1" x14ac:dyDescent="0.35">
      <c r="B303" s="31"/>
      <c r="C303" s="68"/>
      <c r="D303" s="68"/>
      <c r="E303" s="45"/>
      <c r="F303" s="8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2:26" ht="12.75" customHeight="1" x14ac:dyDescent="0.35">
      <c r="B304" s="31"/>
      <c r="C304" s="68"/>
      <c r="D304" s="68"/>
      <c r="E304" s="45"/>
      <c r="F304" s="8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2:26" ht="12.75" customHeight="1" x14ac:dyDescent="0.35">
      <c r="B305" s="31"/>
      <c r="C305" s="68"/>
      <c r="D305" s="68"/>
      <c r="E305" s="45"/>
      <c r="F305" s="8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2:26" ht="12.75" customHeight="1" x14ac:dyDescent="0.35">
      <c r="B306" s="31"/>
      <c r="C306" s="68"/>
      <c r="D306" s="68"/>
      <c r="E306" s="45"/>
      <c r="F306" s="8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2:26" ht="12.75" customHeight="1" x14ac:dyDescent="0.35">
      <c r="B307" s="31"/>
      <c r="C307" s="68"/>
      <c r="D307" s="68"/>
      <c r="E307" s="45"/>
      <c r="F307" s="8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2:26" ht="12.75" customHeight="1" x14ac:dyDescent="0.35">
      <c r="B308" s="31"/>
      <c r="C308" s="68"/>
      <c r="D308" s="68"/>
      <c r="E308" s="45"/>
      <c r="F308" s="8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2:26" ht="12.75" customHeight="1" x14ac:dyDescent="0.35">
      <c r="B309" s="31"/>
      <c r="C309" s="68"/>
      <c r="D309" s="68"/>
      <c r="E309" s="45"/>
      <c r="F309" s="8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2:26" ht="12.75" customHeight="1" x14ac:dyDescent="0.35">
      <c r="B310" s="31"/>
      <c r="C310" s="68"/>
      <c r="D310" s="68"/>
      <c r="E310" s="45"/>
      <c r="F310" s="8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2:26" ht="12.75" customHeight="1" x14ac:dyDescent="0.35">
      <c r="B311" s="31"/>
      <c r="C311" s="68"/>
      <c r="D311" s="68"/>
      <c r="E311" s="45"/>
      <c r="F311" s="8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2:26" ht="12.75" customHeight="1" x14ac:dyDescent="0.35">
      <c r="B312" s="31"/>
      <c r="C312" s="68"/>
      <c r="D312" s="68"/>
      <c r="E312" s="45"/>
      <c r="F312" s="8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2:26" ht="12.75" customHeight="1" x14ac:dyDescent="0.35">
      <c r="B313" s="31"/>
      <c r="C313" s="68"/>
      <c r="D313" s="68"/>
      <c r="E313" s="45"/>
      <c r="F313" s="8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2:26" ht="12.75" customHeight="1" x14ac:dyDescent="0.35">
      <c r="B314" s="31"/>
      <c r="C314" s="68"/>
      <c r="D314" s="68"/>
      <c r="E314" s="45"/>
      <c r="F314" s="8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2:26" ht="12.75" customHeight="1" x14ac:dyDescent="0.35">
      <c r="B315" s="31"/>
      <c r="C315" s="68"/>
      <c r="D315" s="68"/>
      <c r="E315" s="45"/>
      <c r="F315" s="8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2:26" ht="12.75" customHeight="1" x14ac:dyDescent="0.35">
      <c r="B316" s="31"/>
      <c r="C316" s="68"/>
      <c r="D316" s="68"/>
      <c r="E316" s="45"/>
      <c r="F316" s="8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2:26" ht="12.75" customHeight="1" x14ac:dyDescent="0.35">
      <c r="B317" s="31"/>
      <c r="C317" s="68"/>
      <c r="D317" s="68"/>
      <c r="E317" s="45"/>
      <c r="F317" s="8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2:26" ht="12.75" customHeight="1" x14ac:dyDescent="0.35">
      <c r="B318" s="31"/>
      <c r="C318" s="68"/>
      <c r="D318" s="68"/>
      <c r="E318" s="45"/>
      <c r="F318" s="8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2:26" ht="12.75" customHeight="1" x14ac:dyDescent="0.35">
      <c r="B319" s="31"/>
      <c r="C319" s="68"/>
      <c r="D319" s="68"/>
      <c r="E319" s="45"/>
      <c r="F319" s="8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2:26" ht="12.75" customHeight="1" x14ac:dyDescent="0.35">
      <c r="B320" s="31"/>
      <c r="C320" s="68"/>
      <c r="D320" s="68"/>
      <c r="E320" s="45"/>
      <c r="F320" s="8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2:26" ht="12.75" customHeight="1" x14ac:dyDescent="0.35">
      <c r="B321" s="31"/>
      <c r="C321" s="68"/>
      <c r="D321" s="68"/>
      <c r="E321" s="45"/>
      <c r="F321" s="8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2:26" ht="12.75" customHeight="1" x14ac:dyDescent="0.35">
      <c r="B322" s="31"/>
      <c r="C322" s="68"/>
      <c r="D322" s="68"/>
      <c r="E322" s="45"/>
      <c r="F322" s="8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2:26" ht="12.75" customHeight="1" x14ac:dyDescent="0.35">
      <c r="B323" s="31"/>
      <c r="C323" s="68"/>
      <c r="D323" s="68"/>
      <c r="E323" s="45"/>
      <c r="F323" s="8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2:26" ht="12.75" customHeight="1" x14ac:dyDescent="0.35">
      <c r="B324" s="31"/>
      <c r="C324" s="68"/>
      <c r="D324" s="68"/>
      <c r="E324" s="45"/>
      <c r="F324" s="8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2:26" ht="12.75" customHeight="1" x14ac:dyDescent="0.35">
      <c r="B325" s="31"/>
      <c r="C325" s="68"/>
      <c r="D325" s="68"/>
      <c r="E325" s="45"/>
      <c r="F325" s="8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2:26" ht="12.75" customHeight="1" x14ac:dyDescent="0.35">
      <c r="B326" s="31"/>
      <c r="C326" s="68"/>
      <c r="D326" s="68"/>
      <c r="E326" s="45"/>
      <c r="F326" s="8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2:26" ht="12.75" customHeight="1" x14ac:dyDescent="0.35">
      <c r="B327" s="31"/>
      <c r="C327" s="68"/>
      <c r="D327" s="68"/>
      <c r="E327" s="45"/>
      <c r="F327" s="8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2:26" ht="12.75" customHeight="1" x14ac:dyDescent="0.35">
      <c r="B328" s="31"/>
      <c r="C328" s="68"/>
      <c r="D328" s="68"/>
      <c r="E328" s="45"/>
      <c r="F328" s="8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2:26" ht="12.75" customHeight="1" x14ac:dyDescent="0.35">
      <c r="B329" s="31"/>
      <c r="C329" s="68"/>
      <c r="D329" s="68"/>
      <c r="E329" s="45"/>
      <c r="F329" s="8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2:26" ht="12.75" customHeight="1" x14ac:dyDescent="0.35">
      <c r="B330" s="31"/>
      <c r="C330" s="68"/>
      <c r="D330" s="68"/>
      <c r="E330" s="45"/>
      <c r="F330" s="8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2:26" ht="12.75" customHeight="1" x14ac:dyDescent="0.35">
      <c r="B331" s="31"/>
      <c r="C331" s="68"/>
      <c r="D331" s="68"/>
      <c r="E331" s="45"/>
      <c r="F331" s="8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2:26" ht="12.75" customHeight="1" x14ac:dyDescent="0.35">
      <c r="B332" s="31"/>
      <c r="C332" s="68"/>
      <c r="D332" s="68"/>
      <c r="E332" s="45"/>
      <c r="F332" s="8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2:26" ht="12.75" customHeight="1" x14ac:dyDescent="0.35">
      <c r="B333" s="31"/>
      <c r="C333" s="68"/>
      <c r="D333" s="68"/>
      <c r="E333" s="45"/>
      <c r="F333" s="8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2:26" ht="12.75" customHeight="1" x14ac:dyDescent="0.35">
      <c r="B334" s="31"/>
      <c r="C334" s="68"/>
      <c r="D334" s="68"/>
      <c r="E334" s="45"/>
      <c r="F334" s="8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2:26" ht="12.75" customHeight="1" x14ac:dyDescent="0.35">
      <c r="B335" s="31"/>
      <c r="C335" s="68"/>
      <c r="D335" s="68"/>
      <c r="E335" s="45"/>
      <c r="F335" s="8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2:26" ht="12.75" customHeight="1" x14ac:dyDescent="0.35">
      <c r="B336" s="31"/>
      <c r="C336" s="68"/>
      <c r="D336" s="68"/>
      <c r="E336" s="45"/>
      <c r="F336" s="8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2:26" ht="12.75" customHeight="1" x14ac:dyDescent="0.35">
      <c r="B337" s="31"/>
      <c r="C337" s="68"/>
      <c r="D337" s="68"/>
      <c r="E337" s="45"/>
      <c r="F337" s="8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2:26" ht="12.75" customHeight="1" x14ac:dyDescent="0.35">
      <c r="B338" s="31"/>
      <c r="C338" s="68"/>
      <c r="D338" s="68"/>
      <c r="E338" s="45"/>
      <c r="F338" s="8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2:26" ht="12.75" customHeight="1" x14ac:dyDescent="0.35">
      <c r="B339" s="31"/>
      <c r="C339" s="68"/>
      <c r="D339" s="68"/>
      <c r="E339" s="45"/>
      <c r="F339" s="8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2:26" ht="12.75" customHeight="1" x14ac:dyDescent="0.35">
      <c r="B340" s="31"/>
      <c r="C340" s="68"/>
      <c r="D340" s="68"/>
      <c r="E340" s="45"/>
      <c r="F340" s="8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2:26" ht="12.75" customHeight="1" x14ac:dyDescent="0.35">
      <c r="B341" s="31"/>
      <c r="C341" s="68"/>
      <c r="D341" s="68"/>
      <c r="E341" s="45"/>
      <c r="F341" s="8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2:26" ht="12.75" customHeight="1" x14ac:dyDescent="0.35">
      <c r="B342" s="31"/>
      <c r="C342" s="68"/>
      <c r="D342" s="68"/>
      <c r="E342" s="45"/>
      <c r="F342" s="8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2:26" ht="12.75" customHeight="1" x14ac:dyDescent="0.35">
      <c r="B343" s="31"/>
      <c r="C343" s="68"/>
      <c r="D343" s="68"/>
      <c r="E343" s="45"/>
      <c r="F343" s="8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2:26" ht="12.75" customHeight="1" x14ac:dyDescent="0.35">
      <c r="B344" s="31"/>
      <c r="C344" s="68"/>
      <c r="D344" s="68"/>
      <c r="E344" s="45"/>
      <c r="F344" s="8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2:26" ht="12.75" customHeight="1" x14ac:dyDescent="0.35">
      <c r="B345" s="31"/>
      <c r="C345" s="68"/>
      <c r="D345" s="68"/>
      <c r="E345" s="45"/>
      <c r="F345" s="8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2:26" ht="12.75" customHeight="1" x14ac:dyDescent="0.35">
      <c r="B346" s="31"/>
      <c r="C346" s="68"/>
      <c r="D346" s="68"/>
      <c r="E346" s="45"/>
      <c r="F346" s="8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2:26" ht="12.75" customHeight="1" x14ac:dyDescent="0.35">
      <c r="B347" s="31"/>
      <c r="C347" s="68"/>
      <c r="D347" s="68"/>
      <c r="E347" s="45"/>
      <c r="F347" s="8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2:26" ht="12.75" customHeight="1" x14ac:dyDescent="0.35">
      <c r="B348" s="31"/>
      <c r="C348" s="68"/>
      <c r="D348" s="68"/>
      <c r="E348" s="45"/>
      <c r="F348" s="8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2:26" ht="12.75" customHeight="1" x14ac:dyDescent="0.35">
      <c r="B349" s="31"/>
      <c r="C349" s="68"/>
      <c r="D349" s="68"/>
      <c r="E349" s="45"/>
      <c r="F349" s="8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2:26" ht="12.75" customHeight="1" x14ac:dyDescent="0.35">
      <c r="B350" s="31"/>
      <c r="C350" s="68"/>
      <c r="D350" s="68"/>
      <c r="E350" s="45"/>
      <c r="F350" s="8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2:26" ht="12.75" customHeight="1" x14ac:dyDescent="0.35">
      <c r="B351" s="31"/>
      <c r="C351" s="68"/>
      <c r="D351" s="68"/>
      <c r="E351" s="45"/>
      <c r="F351" s="8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2:26" ht="12.75" customHeight="1" x14ac:dyDescent="0.35">
      <c r="B352" s="31"/>
      <c r="C352" s="68"/>
      <c r="D352" s="68"/>
      <c r="E352" s="45"/>
      <c r="F352" s="8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2:26" ht="12.75" customHeight="1" x14ac:dyDescent="0.35">
      <c r="B353" s="31"/>
      <c r="C353" s="68"/>
      <c r="D353" s="68"/>
      <c r="E353" s="45"/>
      <c r="F353" s="8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2:26" ht="12.75" customHeight="1" x14ac:dyDescent="0.35">
      <c r="B354" s="31"/>
      <c r="C354" s="68"/>
      <c r="D354" s="68"/>
      <c r="E354" s="45"/>
      <c r="F354" s="8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2:26" ht="12.75" customHeight="1" x14ac:dyDescent="0.35">
      <c r="B355" s="31"/>
      <c r="C355" s="68"/>
      <c r="D355" s="68"/>
      <c r="E355" s="45"/>
      <c r="F355" s="8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2:26" ht="12.75" customHeight="1" x14ac:dyDescent="0.35">
      <c r="B356" s="31"/>
      <c r="C356" s="68"/>
      <c r="D356" s="68"/>
      <c r="E356" s="45"/>
      <c r="F356" s="8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2:26" ht="12.75" customHeight="1" x14ac:dyDescent="0.35">
      <c r="B357" s="31"/>
      <c r="C357" s="68"/>
      <c r="D357" s="68"/>
      <c r="E357" s="45"/>
      <c r="F357" s="8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2:26" ht="12.75" customHeight="1" x14ac:dyDescent="0.35">
      <c r="B358" s="31"/>
      <c r="C358" s="68"/>
      <c r="D358" s="68"/>
      <c r="E358" s="45"/>
      <c r="F358" s="8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2:26" ht="12.75" customHeight="1" x14ac:dyDescent="0.35">
      <c r="B359" s="31"/>
      <c r="C359" s="68"/>
      <c r="D359" s="68"/>
      <c r="E359" s="45"/>
      <c r="F359" s="8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2:26" ht="12.75" customHeight="1" x14ac:dyDescent="0.35">
      <c r="B360" s="31"/>
      <c r="C360" s="68"/>
      <c r="D360" s="68"/>
      <c r="E360" s="45"/>
      <c r="F360" s="8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2:26" ht="12.75" customHeight="1" x14ac:dyDescent="0.35">
      <c r="B361" s="31"/>
      <c r="C361" s="68"/>
      <c r="D361" s="68"/>
      <c r="E361" s="45"/>
      <c r="F361" s="8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2:26" ht="12.75" customHeight="1" x14ac:dyDescent="0.35">
      <c r="B362" s="31"/>
      <c r="C362" s="68"/>
      <c r="D362" s="68"/>
      <c r="E362" s="45"/>
      <c r="F362" s="8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2:26" ht="12.75" customHeight="1" x14ac:dyDescent="0.35">
      <c r="B363" s="31"/>
      <c r="C363" s="68"/>
      <c r="D363" s="68"/>
      <c r="E363" s="45"/>
      <c r="F363" s="8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2:26" ht="12.75" customHeight="1" x14ac:dyDescent="0.35">
      <c r="B364" s="31"/>
      <c r="C364" s="68"/>
      <c r="D364" s="68"/>
      <c r="E364" s="45"/>
      <c r="F364" s="8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2:26" ht="12.75" customHeight="1" x14ac:dyDescent="0.35">
      <c r="B365" s="31"/>
      <c r="C365" s="68"/>
      <c r="D365" s="68"/>
      <c r="E365" s="45"/>
      <c r="F365" s="8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2:26" ht="12.75" customHeight="1" x14ac:dyDescent="0.35">
      <c r="B366" s="31"/>
      <c r="C366" s="68"/>
      <c r="D366" s="68"/>
      <c r="E366" s="45"/>
      <c r="F366" s="8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2:26" ht="12.75" customHeight="1" x14ac:dyDescent="0.35">
      <c r="B367" s="31"/>
      <c r="C367" s="68"/>
      <c r="D367" s="68"/>
      <c r="E367" s="45"/>
      <c r="F367" s="8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2:26" ht="12.75" customHeight="1" x14ac:dyDescent="0.35">
      <c r="B368" s="31"/>
      <c r="C368" s="68"/>
      <c r="D368" s="68"/>
      <c r="E368" s="45"/>
      <c r="F368" s="8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2:26" ht="12.75" customHeight="1" x14ac:dyDescent="0.35">
      <c r="B369" s="31"/>
      <c r="C369" s="68"/>
      <c r="D369" s="68"/>
      <c r="E369" s="45"/>
      <c r="F369" s="8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2:26" ht="12.75" customHeight="1" x14ac:dyDescent="0.35">
      <c r="B370" s="31"/>
      <c r="C370" s="68"/>
      <c r="D370" s="68"/>
      <c r="E370" s="45"/>
      <c r="F370" s="8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2:26" ht="12.75" customHeight="1" x14ac:dyDescent="0.35">
      <c r="B371" s="31"/>
      <c r="C371" s="68"/>
      <c r="D371" s="68"/>
      <c r="E371" s="45"/>
      <c r="F371" s="8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2:26" ht="12.75" customHeight="1" x14ac:dyDescent="0.35">
      <c r="B372" s="31"/>
      <c r="C372" s="68"/>
      <c r="D372" s="68"/>
      <c r="E372" s="45"/>
      <c r="F372" s="8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2:26" ht="12.75" customHeight="1" x14ac:dyDescent="0.35">
      <c r="B373" s="31"/>
      <c r="C373" s="68"/>
      <c r="D373" s="68"/>
      <c r="E373" s="45"/>
      <c r="F373" s="8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2:26" ht="12.75" customHeight="1" x14ac:dyDescent="0.35">
      <c r="B374" s="31"/>
      <c r="C374" s="68"/>
      <c r="D374" s="68"/>
      <c r="E374" s="45"/>
      <c r="F374" s="8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2:26" ht="12.75" customHeight="1" x14ac:dyDescent="0.35">
      <c r="B375" s="31"/>
      <c r="C375" s="68"/>
      <c r="D375" s="68"/>
      <c r="E375" s="45"/>
      <c r="F375" s="8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2:26" ht="12.75" customHeight="1" x14ac:dyDescent="0.35">
      <c r="B376" s="31"/>
      <c r="C376" s="68"/>
      <c r="D376" s="68"/>
      <c r="E376" s="45"/>
      <c r="F376" s="8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2:26" ht="12.75" customHeight="1" x14ac:dyDescent="0.35">
      <c r="B377" s="31"/>
      <c r="C377" s="68"/>
      <c r="D377" s="68"/>
      <c r="E377" s="45"/>
      <c r="F377" s="8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2:26" ht="12.75" customHeight="1" x14ac:dyDescent="0.35">
      <c r="B378" s="31"/>
      <c r="C378" s="68"/>
      <c r="D378" s="68"/>
      <c r="E378" s="45"/>
      <c r="F378" s="8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2:26" ht="12.75" customHeight="1" x14ac:dyDescent="0.35">
      <c r="B379" s="31"/>
      <c r="C379" s="68"/>
      <c r="D379" s="68"/>
      <c r="E379" s="45"/>
      <c r="F379" s="8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2:26" ht="12.75" customHeight="1" x14ac:dyDescent="0.35">
      <c r="B380" s="31"/>
      <c r="C380" s="68"/>
      <c r="D380" s="68"/>
      <c r="E380" s="45"/>
      <c r="F380" s="8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2:26" ht="12.75" customHeight="1" x14ac:dyDescent="0.35">
      <c r="B381" s="31"/>
      <c r="C381" s="68"/>
      <c r="D381" s="68"/>
      <c r="E381" s="45"/>
      <c r="F381" s="8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2:26" ht="12.75" customHeight="1" x14ac:dyDescent="0.35">
      <c r="B382" s="31"/>
      <c r="C382" s="68"/>
      <c r="D382" s="68"/>
      <c r="E382" s="45"/>
      <c r="F382" s="8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2:26" ht="12.75" customHeight="1" x14ac:dyDescent="0.35">
      <c r="B383" s="31"/>
      <c r="C383" s="68"/>
      <c r="D383" s="68"/>
      <c r="E383" s="45"/>
      <c r="F383" s="8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2:26" ht="12.75" customHeight="1" x14ac:dyDescent="0.35">
      <c r="B384" s="31"/>
      <c r="C384" s="68"/>
      <c r="D384" s="68"/>
      <c r="E384" s="45"/>
      <c r="F384" s="8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2:26" ht="12.75" customHeight="1" x14ac:dyDescent="0.35">
      <c r="B385" s="31"/>
      <c r="C385" s="68"/>
      <c r="D385" s="68"/>
      <c r="E385" s="45"/>
      <c r="F385" s="8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2:26" ht="12.75" customHeight="1" x14ac:dyDescent="0.35">
      <c r="B386" s="31"/>
      <c r="C386" s="68"/>
      <c r="D386" s="68"/>
      <c r="E386" s="45"/>
      <c r="F386" s="8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2:26" ht="12.75" customHeight="1" x14ac:dyDescent="0.35">
      <c r="B387" s="31"/>
      <c r="C387" s="68"/>
      <c r="D387" s="68"/>
      <c r="E387" s="45"/>
      <c r="F387" s="8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2:26" ht="12.75" customHeight="1" x14ac:dyDescent="0.35">
      <c r="B388" s="31"/>
      <c r="C388" s="68"/>
      <c r="D388" s="68"/>
      <c r="E388" s="45"/>
      <c r="F388" s="8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2:26" ht="12.75" customHeight="1" x14ac:dyDescent="0.35">
      <c r="B389" s="31"/>
      <c r="C389" s="68"/>
      <c r="D389" s="68"/>
      <c r="E389" s="45"/>
      <c r="F389" s="8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2:26" ht="12.75" customHeight="1" x14ac:dyDescent="0.35">
      <c r="B390" s="31"/>
      <c r="C390" s="68"/>
      <c r="D390" s="68"/>
      <c r="E390" s="45"/>
      <c r="F390" s="8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2:26" ht="12.75" customHeight="1" x14ac:dyDescent="0.35">
      <c r="B391" s="31"/>
      <c r="C391" s="68"/>
      <c r="D391" s="68"/>
      <c r="E391" s="45"/>
      <c r="F391" s="8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2:26" ht="12.75" customHeight="1" x14ac:dyDescent="0.35">
      <c r="B392" s="31"/>
      <c r="C392" s="68"/>
      <c r="D392" s="68"/>
      <c r="E392" s="45"/>
      <c r="F392" s="8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2:26" ht="12.75" customHeight="1" x14ac:dyDescent="0.35">
      <c r="B393" s="31"/>
      <c r="C393" s="68"/>
      <c r="D393" s="68"/>
      <c r="E393" s="45"/>
      <c r="F393" s="8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2:26" ht="12.75" customHeight="1" x14ac:dyDescent="0.35">
      <c r="B394" s="31"/>
      <c r="C394" s="68"/>
      <c r="D394" s="68"/>
      <c r="E394" s="45"/>
      <c r="F394" s="8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2:26" ht="12.75" customHeight="1" x14ac:dyDescent="0.35">
      <c r="B395" s="31"/>
      <c r="C395" s="68"/>
      <c r="D395" s="68"/>
      <c r="E395" s="45"/>
      <c r="F395" s="8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2:26" ht="12.75" customHeight="1" x14ac:dyDescent="0.35">
      <c r="B396" s="31"/>
      <c r="C396" s="68"/>
      <c r="D396" s="68"/>
      <c r="E396" s="45"/>
      <c r="F396" s="8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2:26" ht="12.75" customHeight="1" x14ac:dyDescent="0.35">
      <c r="B397" s="31"/>
      <c r="C397" s="68"/>
      <c r="D397" s="68"/>
      <c r="E397" s="45"/>
      <c r="F397" s="8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2:26" ht="12.75" customHeight="1" x14ac:dyDescent="0.35">
      <c r="B398" s="31"/>
      <c r="C398" s="68"/>
      <c r="D398" s="68"/>
      <c r="E398" s="45"/>
      <c r="F398" s="8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2:26" ht="12.75" customHeight="1" x14ac:dyDescent="0.35">
      <c r="B399" s="31"/>
      <c r="C399" s="68"/>
      <c r="D399" s="68"/>
      <c r="E399" s="45"/>
      <c r="F399" s="8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2:26" ht="12.75" customHeight="1" x14ac:dyDescent="0.35">
      <c r="B400" s="31"/>
      <c r="C400" s="68"/>
      <c r="D400" s="68"/>
      <c r="E400" s="45"/>
      <c r="F400" s="8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2:26" ht="12.75" customHeight="1" x14ac:dyDescent="0.35">
      <c r="B401" s="31"/>
      <c r="C401" s="68"/>
      <c r="D401" s="68"/>
      <c r="E401" s="45"/>
      <c r="F401" s="8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2:26" ht="12.75" customHeight="1" x14ac:dyDescent="0.35">
      <c r="B402" s="31"/>
      <c r="C402" s="68"/>
      <c r="D402" s="68"/>
      <c r="E402" s="45"/>
      <c r="F402" s="8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2:26" ht="12.75" customHeight="1" x14ac:dyDescent="0.35">
      <c r="B403" s="31"/>
      <c r="C403" s="68"/>
      <c r="D403" s="68"/>
      <c r="E403" s="45"/>
      <c r="F403" s="8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2:26" ht="12.75" customHeight="1" x14ac:dyDescent="0.35">
      <c r="B404" s="31"/>
      <c r="C404" s="68"/>
      <c r="D404" s="68"/>
      <c r="E404" s="45"/>
      <c r="F404" s="8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2:26" ht="12.75" customHeight="1" x14ac:dyDescent="0.35">
      <c r="B405" s="31"/>
      <c r="C405" s="68"/>
      <c r="D405" s="68"/>
      <c r="E405" s="45"/>
      <c r="F405" s="8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2:26" ht="12.75" customHeight="1" x14ac:dyDescent="0.35">
      <c r="B406" s="31"/>
      <c r="C406" s="68"/>
      <c r="D406" s="68"/>
      <c r="E406" s="45"/>
      <c r="F406" s="8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2:26" ht="12.75" customHeight="1" x14ac:dyDescent="0.35">
      <c r="B407" s="31"/>
      <c r="C407" s="68"/>
      <c r="D407" s="68"/>
      <c r="E407" s="45"/>
      <c r="F407" s="8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2:26" ht="12.75" customHeight="1" x14ac:dyDescent="0.35">
      <c r="B408" s="31"/>
      <c r="C408" s="68"/>
      <c r="D408" s="68"/>
      <c r="E408" s="45"/>
      <c r="F408" s="8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2:26" ht="12.75" customHeight="1" x14ac:dyDescent="0.35">
      <c r="B409" s="31"/>
      <c r="C409" s="68"/>
      <c r="D409" s="68"/>
      <c r="E409" s="45"/>
      <c r="F409" s="8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2:26" ht="12.75" customHeight="1" x14ac:dyDescent="0.35">
      <c r="B410" s="31"/>
      <c r="C410" s="68"/>
      <c r="D410" s="68"/>
      <c r="E410" s="45"/>
      <c r="F410" s="8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2:26" ht="12.75" customHeight="1" x14ac:dyDescent="0.35">
      <c r="B411" s="31"/>
      <c r="C411" s="68"/>
      <c r="D411" s="68"/>
      <c r="E411" s="45"/>
      <c r="F411" s="8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2:26" ht="12.75" customHeight="1" x14ac:dyDescent="0.35">
      <c r="B412" s="31"/>
      <c r="C412" s="68"/>
      <c r="D412" s="68"/>
      <c r="E412" s="45"/>
      <c r="F412" s="8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2:26" ht="12.75" customHeight="1" x14ac:dyDescent="0.35">
      <c r="B413" s="31"/>
      <c r="C413" s="68"/>
      <c r="D413" s="68"/>
      <c r="E413" s="45"/>
      <c r="F413" s="8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2:26" ht="12.75" customHeight="1" x14ac:dyDescent="0.35">
      <c r="B414" s="31"/>
      <c r="C414" s="68"/>
      <c r="D414" s="68"/>
      <c r="E414" s="45"/>
      <c r="F414" s="8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2:26" ht="12.75" customHeight="1" x14ac:dyDescent="0.35">
      <c r="B415" s="31"/>
      <c r="C415" s="68"/>
      <c r="D415" s="68"/>
      <c r="E415" s="45"/>
      <c r="F415" s="8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2:26" ht="12.75" customHeight="1" x14ac:dyDescent="0.35">
      <c r="B416" s="31"/>
      <c r="C416" s="68"/>
      <c r="D416" s="68"/>
      <c r="E416" s="45"/>
      <c r="F416" s="8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2:26" ht="12.75" customHeight="1" x14ac:dyDescent="0.35">
      <c r="B417" s="31"/>
      <c r="C417" s="68"/>
      <c r="D417" s="68"/>
      <c r="E417" s="45"/>
      <c r="F417" s="8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2:26" ht="12.75" customHeight="1" x14ac:dyDescent="0.35">
      <c r="B418" s="31"/>
      <c r="C418" s="68"/>
      <c r="D418" s="68"/>
      <c r="E418" s="45"/>
      <c r="F418" s="8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2:26" ht="12.75" customHeight="1" x14ac:dyDescent="0.35">
      <c r="B419" s="31"/>
      <c r="C419" s="68"/>
      <c r="D419" s="68"/>
      <c r="E419" s="45"/>
      <c r="F419" s="8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2:26" ht="12.75" customHeight="1" x14ac:dyDescent="0.35">
      <c r="B420" s="31"/>
      <c r="C420" s="68"/>
      <c r="D420" s="68"/>
      <c r="E420" s="45"/>
      <c r="F420" s="8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2:26" ht="12.75" customHeight="1" x14ac:dyDescent="0.35">
      <c r="B421" s="31"/>
      <c r="C421" s="68"/>
      <c r="D421" s="68"/>
      <c r="E421" s="45"/>
      <c r="F421" s="8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2:26" ht="12.75" customHeight="1" x14ac:dyDescent="0.35">
      <c r="B422" s="31"/>
      <c r="C422" s="68"/>
      <c r="D422" s="68"/>
      <c r="E422" s="45"/>
      <c r="F422" s="8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2:26" ht="12.75" customHeight="1" x14ac:dyDescent="0.35">
      <c r="B423" s="31"/>
      <c r="C423" s="68"/>
      <c r="D423" s="68"/>
      <c r="E423" s="45"/>
      <c r="F423" s="8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2:26" ht="12.75" customHeight="1" x14ac:dyDescent="0.35">
      <c r="B424" s="31"/>
      <c r="C424" s="68"/>
      <c r="D424" s="68"/>
      <c r="E424" s="45"/>
      <c r="F424" s="8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2:26" ht="12.75" customHeight="1" x14ac:dyDescent="0.35">
      <c r="B425" s="31"/>
      <c r="C425" s="68"/>
      <c r="D425" s="68"/>
      <c r="E425" s="45"/>
      <c r="F425" s="8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2:26" ht="12.75" customHeight="1" x14ac:dyDescent="0.35">
      <c r="B426" s="31"/>
      <c r="C426" s="68"/>
      <c r="D426" s="68"/>
      <c r="E426" s="45"/>
      <c r="F426" s="8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2:26" ht="12.75" customHeight="1" x14ac:dyDescent="0.35">
      <c r="B427" s="31"/>
      <c r="C427" s="68"/>
      <c r="D427" s="68"/>
      <c r="E427" s="45"/>
      <c r="F427" s="8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2:26" ht="12.75" customHeight="1" x14ac:dyDescent="0.35">
      <c r="B428" s="31"/>
      <c r="C428" s="68"/>
      <c r="D428" s="68"/>
      <c r="E428" s="45"/>
      <c r="F428" s="8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2:26" ht="12.75" customHeight="1" x14ac:dyDescent="0.35">
      <c r="B429" s="31"/>
      <c r="C429" s="68"/>
      <c r="D429" s="68"/>
      <c r="E429" s="45"/>
      <c r="F429" s="8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2:26" ht="12.75" customHeight="1" x14ac:dyDescent="0.35">
      <c r="B430" s="31"/>
      <c r="C430" s="68"/>
      <c r="D430" s="68"/>
      <c r="E430" s="45"/>
      <c r="F430" s="8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2:26" ht="12.75" customHeight="1" x14ac:dyDescent="0.35">
      <c r="B431" s="31"/>
      <c r="C431" s="68"/>
      <c r="D431" s="68"/>
      <c r="E431" s="45"/>
      <c r="F431" s="8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2:26" ht="12.75" customHeight="1" x14ac:dyDescent="0.35">
      <c r="B432" s="31"/>
      <c r="C432" s="68"/>
      <c r="D432" s="68"/>
      <c r="E432" s="45"/>
      <c r="F432" s="8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2:26" ht="12.75" customHeight="1" x14ac:dyDescent="0.35">
      <c r="B433" s="31"/>
      <c r="C433" s="68"/>
      <c r="D433" s="68"/>
      <c r="E433" s="45"/>
      <c r="F433" s="8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2:26" ht="12.75" customHeight="1" x14ac:dyDescent="0.35">
      <c r="B434" s="31"/>
      <c r="C434" s="68"/>
      <c r="D434" s="68"/>
      <c r="E434" s="45"/>
      <c r="F434" s="8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2:26" ht="12.75" customHeight="1" x14ac:dyDescent="0.35">
      <c r="B435" s="31"/>
      <c r="C435" s="68"/>
      <c r="D435" s="68"/>
      <c r="E435" s="45"/>
      <c r="F435" s="8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2:26" ht="12.75" customHeight="1" x14ac:dyDescent="0.35">
      <c r="B436" s="31"/>
      <c r="C436" s="68"/>
      <c r="D436" s="68"/>
      <c r="E436" s="45"/>
      <c r="F436" s="8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2:26" ht="12.75" customHeight="1" x14ac:dyDescent="0.35">
      <c r="B437" s="31"/>
      <c r="C437" s="68"/>
      <c r="D437" s="68"/>
      <c r="E437" s="45"/>
      <c r="F437" s="8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2:26" ht="12.75" customHeight="1" x14ac:dyDescent="0.35">
      <c r="B438" s="31"/>
      <c r="C438" s="68"/>
      <c r="D438" s="68"/>
      <c r="E438" s="45"/>
      <c r="F438" s="8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2:26" ht="12.75" customHeight="1" x14ac:dyDescent="0.35">
      <c r="B439" s="31"/>
      <c r="C439" s="68"/>
      <c r="D439" s="68"/>
      <c r="E439" s="45"/>
      <c r="F439" s="8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2:26" ht="12.75" customHeight="1" x14ac:dyDescent="0.35">
      <c r="B440" s="31"/>
      <c r="C440" s="68"/>
      <c r="D440" s="68"/>
      <c r="E440" s="45"/>
      <c r="F440" s="8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2:26" ht="12.75" customHeight="1" x14ac:dyDescent="0.35">
      <c r="B441" s="31"/>
      <c r="C441" s="68"/>
      <c r="D441" s="68"/>
      <c r="E441" s="45"/>
      <c r="F441" s="8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2:26" ht="12.75" customHeight="1" x14ac:dyDescent="0.35">
      <c r="B442" s="31"/>
      <c r="C442" s="68"/>
      <c r="D442" s="68"/>
      <c r="E442" s="45"/>
      <c r="F442" s="8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2:26" ht="12.75" customHeight="1" x14ac:dyDescent="0.35">
      <c r="B443" s="31"/>
      <c r="C443" s="68"/>
      <c r="D443" s="68"/>
      <c r="E443" s="45"/>
      <c r="F443" s="8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2:26" ht="12.75" customHeight="1" x14ac:dyDescent="0.35">
      <c r="B444" s="31"/>
      <c r="C444" s="68"/>
      <c r="D444" s="68"/>
      <c r="E444" s="45"/>
      <c r="F444" s="8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2:26" ht="12.75" customHeight="1" x14ac:dyDescent="0.35">
      <c r="B445" s="31"/>
      <c r="C445" s="68"/>
      <c r="D445" s="68"/>
      <c r="E445" s="45"/>
      <c r="F445" s="8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2:26" ht="12.75" customHeight="1" x14ac:dyDescent="0.35">
      <c r="B446" s="31"/>
      <c r="C446" s="68"/>
      <c r="D446" s="68"/>
      <c r="E446" s="45"/>
      <c r="F446" s="8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2:26" ht="12.75" customHeight="1" x14ac:dyDescent="0.35">
      <c r="B447" s="31"/>
      <c r="C447" s="68"/>
      <c r="D447" s="68"/>
      <c r="E447" s="45"/>
      <c r="F447" s="8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2:26" ht="12.75" customHeight="1" x14ac:dyDescent="0.35">
      <c r="B448" s="31"/>
      <c r="C448" s="68"/>
      <c r="D448" s="68"/>
      <c r="E448" s="45"/>
      <c r="F448" s="8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2:26" ht="12.75" customHeight="1" x14ac:dyDescent="0.35">
      <c r="B449" s="31"/>
      <c r="C449" s="68"/>
      <c r="D449" s="68"/>
      <c r="E449" s="45"/>
      <c r="F449" s="8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2:26" ht="12.75" customHeight="1" x14ac:dyDescent="0.35">
      <c r="B450" s="31"/>
      <c r="C450" s="68"/>
      <c r="D450" s="68"/>
      <c r="E450" s="45"/>
      <c r="F450" s="8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2:26" ht="12.75" customHeight="1" x14ac:dyDescent="0.35">
      <c r="B451" s="31"/>
      <c r="C451" s="68"/>
      <c r="D451" s="68"/>
      <c r="E451" s="45"/>
      <c r="F451" s="8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2:26" ht="12.75" customHeight="1" x14ac:dyDescent="0.35">
      <c r="B452" s="31"/>
      <c r="C452" s="68"/>
      <c r="D452" s="68"/>
      <c r="E452" s="45"/>
      <c r="F452" s="8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2:26" ht="12.75" customHeight="1" x14ac:dyDescent="0.35">
      <c r="B453" s="31"/>
      <c r="C453" s="68"/>
      <c r="D453" s="68"/>
      <c r="E453" s="45"/>
      <c r="F453" s="8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2:26" ht="12.75" customHeight="1" x14ac:dyDescent="0.35">
      <c r="B454" s="31"/>
      <c r="C454" s="68"/>
      <c r="D454" s="68"/>
      <c r="E454" s="45"/>
      <c r="F454" s="8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2:26" ht="12.75" customHeight="1" x14ac:dyDescent="0.35">
      <c r="B455" s="31"/>
      <c r="C455" s="68"/>
      <c r="D455" s="68"/>
      <c r="E455" s="45"/>
      <c r="F455" s="8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2:26" ht="12.75" customHeight="1" x14ac:dyDescent="0.35">
      <c r="B456" s="31"/>
      <c r="C456" s="68"/>
      <c r="D456" s="68"/>
      <c r="E456" s="45"/>
      <c r="F456" s="8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2:26" ht="12.75" customHeight="1" x14ac:dyDescent="0.35">
      <c r="B457" s="31"/>
      <c r="C457" s="68"/>
      <c r="D457" s="68"/>
      <c r="E457" s="45"/>
      <c r="F457" s="8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2:26" ht="12.75" customHeight="1" x14ac:dyDescent="0.35">
      <c r="B458" s="31"/>
      <c r="C458" s="68"/>
      <c r="D458" s="68"/>
      <c r="E458" s="45"/>
      <c r="F458" s="8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2:26" ht="12.75" customHeight="1" x14ac:dyDescent="0.35">
      <c r="B459" s="31"/>
      <c r="C459" s="68"/>
      <c r="D459" s="68"/>
      <c r="E459" s="45"/>
      <c r="F459" s="8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2:26" ht="12.75" customHeight="1" x14ac:dyDescent="0.35">
      <c r="B460" s="31"/>
      <c r="C460" s="68"/>
      <c r="D460" s="68"/>
      <c r="E460" s="45"/>
      <c r="F460" s="8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2:26" ht="12.75" customHeight="1" x14ac:dyDescent="0.35">
      <c r="B461" s="31"/>
      <c r="C461" s="68"/>
      <c r="D461" s="68"/>
      <c r="E461" s="45"/>
      <c r="F461" s="8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2:26" ht="12.75" customHeight="1" x14ac:dyDescent="0.35">
      <c r="B462" s="31"/>
      <c r="C462" s="68"/>
      <c r="D462" s="68"/>
      <c r="E462" s="45"/>
      <c r="F462" s="8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2:26" ht="12.75" customHeight="1" x14ac:dyDescent="0.35">
      <c r="B463" s="31"/>
      <c r="C463" s="68"/>
      <c r="D463" s="68"/>
      <c r="E463" s="45"/>
      <c r="F463" s="8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2:26" ht="12.75" customHeight="1" x14ac:dyDescent="0.35">
      <c r="B464" s="31"/>
      <c r="C464" s="68"/>
      <c r="D464" s="68"/>
      <c r="E464" s="45"/>
      <c r="F464" s="8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2:26" ht="12.75" customHeight="1" x14ac:dyDescent="0.35">
      <c r="B465" s="31"/>
      <c r="C465" s="68"/>
      <c r="D465" s="68"/>
      <c r="E465" s="45"/>
      <c r="F465" s="8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2:26" ht="12.75" customHeight="1" x14ac:dyDescent="0.35">
      <c r="B466" s="31"/>
      <c r="C466" s="68"/>
      <c r="D466" s="68"/>
      <c r="E466" s="45"/>
      <c r="F466" s="8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2:26" ht="12.75" customHeight="1" x14ac:dyDescent="0.35">
      <c r="B467" s="31"/>
      <c r="C467" s="68"/>
      <c r="D467" s="68"/>
      <c r="E467" s="45"/>
      <c r="F467" s="8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2:26" ht="12.75" customHeight="1" x14ac:dyDescent="0.35">
      <c r="B468" s="31"/>
      <c r="C468" s="68"/>
      <c r="D468" s="68"/>
      <c r="E468" s="45"/>
      <c r="F468" s="8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2:26" ht="12.75" customHeight="1" x14ac:dyDescent="0.35">
      <c r="B469" s="31"/>
      <c r="C469" s="68"/>
      <c r="D469" s="68"/>
      <c r="E469" s="45"/>
      <c r="F469" s="8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2:26" ht="12.75" customHeight="1" x14ac:dyDescent="0.35">
      <c r="B470" s="31"/>
      <c r="C470" s="68"/>
      <c r="D470" s="68"/>
      <c r="E470" s="45"/>
      <c r="F470" s="8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2:26" ht="12.75" customHeight="1" x14ac:dyDescent="0.35">
      <c r="B471" s="31"/>
      <c r="C471" s="68"/>
      <c r="D471" s="68"/>
      <c r="E471" s="45"/>
      <c r="F471" s="8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2:26" ht="12.75" customHeight="1" x14ac:dyDescent="0.35">
      <c r="B472" s="31"/>
      <c r="C472" s="68"/>
      <c r="D472" s="68"/>
      <c r="E472" s="45"/>
      <c r="F472" s="8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2:26" ht="12.75" customHeight="1" x14ac:dyDescent="0.35">
      <c r="B473" s="31"/>
      <c r="C473" s="68"/>
      <c r="D473" s="68"/>
      <c r="E473" s="45"/>
      <c r="F473" s="8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2:26" ht="12.75" customHeight="1" x14ac:dyDescent="0.35">
      <c r="B474" s="31"/>
      <c r="C474" s="68"/>
      <c r="D474" s="68"/>
      <c r="E474" s="45"/>
      <c r="F474" s="8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2:26" ht="12.75" customHeight="1" x14ac:dyDescent="0.35">
      <c r="B475" s="31"/>
      <c r="C475" s="68"/>
      <c r="D475" s="68"/>
      <c r="E475" s="45"/>
      <c r="F475" s="8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2:26" ht="12.75" customHeight="1" x14ac:dyDescent="0.35">
      <c r="B476" s="31"/>
      <c r="C476" s="68"/>
      <c r="D476" s="68"/>
      <c r="E476" s="45"/>
      <c r="F476" s="8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2:26" ht="12.75" customHeight="1" x14ac:dyDescent="0.35">
      <c r="B477" s="31"/>
      <c r="C477" s="68"/>
      <c r="D477" s="68"/>
      <c r="E477" s="45"/>
      <c r="F477" s="8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2:26" ht="12.75" customHeight="1" x14ac:dyDescent="0.35">
      <c r="B478" s="31"/>
      <c r="C478" s="68"/>
      <c r="D478" s="68"/>
      <c r="E478" s="45"/>
      <c r="F478" s="8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2:26" ht="12.75" customHeight="1" x14ac:dyDescent="0.35">
      <c r="B479" s="31"/>
      <c r="C479" s="68"/>
      <c r="D479" s="68"/>
      <c r="E479" s="45"/>
      <c r="F479" s="8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2:26" ht="12.75" customHeight="1" x14ac:dyDescent="0.35">
      <c r="B480" s="31"/>
      <c r="C480" s="68"/>
      <c r="D480" s="68"/>
      <c r="E480" s="45"/>
      <c r="F480" s="8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2:26" ht="12.75" customHeight="1" x14ac:dyDescent="0.35">
      <c r="B481" s="31"/>
      <c r="C481" s="68"/>
      <c r="D481" s="68"/>
      <c r="E481" s="45"/>
      <c r="F481" s="8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2:26" ht="12.75" customHeight="1" x14ac:dyDescent="0.35">
      <c r="B482" s="31"/>
      <c r="C482" s="68"/>
      <c r="D482" s="68"/>
      <c r="E482" s="45"/>
      <c r="F482" s="8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2:26" ht="12.75" customHeight="1" x14ac:dyDescent="0.35">
      <c r="B483" s="31"/>
      <c r="C483" s="68"/>
      <c r="D483" s="68"/>
      <c r="E483" s="45"/>
      <c r="F483" s="8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2:26" ht="12.75" customHeight="1" x14ac:dyDescent="0.35">
      <c r="B484" s="31"/>
      <c r="C484" s="68"/>
      <c r="D484" s="68"/>
      <c r="E484" s="45"/>
      <c r="F484" s="8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2:26" ht="12.75" customHeight="1" x14ac:dyDescent="0.35">
      <c r="B485" s="31"/>
      <c r="C485" s="68"/>
      <c r="D485" s="68"/>
      <c r="E485" s="45"/>
      <c r="F485" s="8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2:26" ht="12.75" customHeight="1" x14ac:dyDescent="0.35">
      <c r="B486" s="31"/>
      <c r="C486" s="68"/>
      <c r="D486" s="68"/>
      <c r="E486" s="45"/>
      <c r="F486" s="8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2:26" ht="12.75" customHeight="1" x14ac:dyDescent="0.35">
      <c r="B487" s="31"/>
      <c r="C487" s="68"/>
      <c r="D487" s="68"/>
      <c r="E487" s="45"/>
      <c r="F487" s="8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2:26" ht="12.75" customHeight="1" x14ac:dyDescent="0.35">
      <c r="B488" s="31"/>
      <c r="C488" s="68"/>
      <c r="D488" s="68"/>
      <c r="E488" s="45"/>
      <c r="F488" s="8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2:26" ht="12.75" customHeight="1" x14ac:dyDescent="0.35">
      <c r="B489" s="31"/>
      <c r="C489" s="68"/>
      <c r="D489" s="68"/>
      <c r="E489" s="45"/>
      <c r="F489" s="8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2:26" ht="12.75" customHeight="1" x14ac:dyDescent="0.35">
      <c r="B490" s="31"/>
      <c r="C490" s="68"/>
      <c r="D490" s="68"/>
      <c r="E490" s="45"/>
      <c r="F490" s="8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2:26" ht="12.75" customHeight="1" x14ac:dyDescent="0.35">
      <c r="B491" s="31"/>
      <c r="C491" s="68"/>
      <c r="D491" s="68"/>
      <c r="E491" s="45"/>
      <c r="F491" s="8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2:26" ht="12.75" customHeight="1" x14ac:dyDescent="0.35">
      <c r="B492" s="31"/>
      <c r="C492" s="68"/>
      <c r="D492" s="68"/>
      <c r="E492" s="45"/>
      <c r="F492" s="8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2:26" ht="12.75" customHeight="1" x14ac:dyDescent="0.35">
      <c r="B493" s="31"/>
      <c r="C493" s="68"/>
      <c r="D493" s="68"/>
      <c r="E493" s="45"/>
      <c r="F493" s="8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2:26" ht="12.75" customHeight="1" x14ac:dyDescent="0.35">
      <c r="B494" s="31"/>
      <c r="C494" s="68"/>
      <c r="D494" s="68"/>
      <c r="E494" s="45"/>
      <c r="F494" s="8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2:26" ht="12.75" customHeight="1" x14ac:dyDescent="0.35">
      <c r="B495" s="31"/>
      <c r="C495" s="68"/>
      <c r="D495" s="68"/>
      <c r="E495" s="45"/>
      <c r="F495" s="8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2:26" ht="12.75" customHeight="1" x14ac:dyDescent="0.35">
      <c r="B496" s="31"/>
      <c r="C496" s="68"/>
      <c r="D496" s="68"/>
      <c r="E496" s="45"/>
      <c r="F496" s="8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2:26" ht="12.75" customHeight="1" x14ac:dyDescent="0.35">
      <c r="B497" s="31"/>
      <c r="C497" s="68"/>
      <c r="D497" s="68"/>
      <c r="E497" s="45"/>
      <c r="F497" s="8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2:26" ht="12.75" customHeight="1" x14ac:dyDescent="0.35">
      <c r="B498" s="31"/>
      <c r="C498" s="68"/>
      <c r="D498" s="68"/>
      <c r="E498" s="45"/>
      <c r="F498" s="8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2:26" ht="12.75" customHeight="1" x14ac:dyDescent="0.35">
      <c r="B499" s="31"/>
      <c r="C499" s="68"/>
      <c r="D499" s="68"/>
      <c r="E499" s="45"/>
      <c r="F499" s="8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2:26" ht="12.75" customHeight="1" x14ac:dyDescent="0.35">
      <c r="B500" s="31"/>
      <c r="C500" s="68"/>
      <c r="D500" s="68"/>
      <c r="E500" s="45"/>
      <c r="F500" s="8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2:26" ht="12.75" customHeight="1" x14ac:dyDescent="0.35">
      <c r="B501" s="31"/>
      <c r="C501" s="68"/>
      <c r="D501" s="68"/>
      <c r="E501" s="45"/>
      <c r="F501" s="8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2:26" ht="12.75" customHeight="1" x14ac:dyDescent="0.35">
      <c r="B502" s="31"/>
      <c r="C502" s="68"/>
      <c r="D502" s="68"/>
      <c r="E502" s="45"/>
      <c r="F502" s="8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2:26" ht="12.75" customHeight="1" x14ac:dyDescent="0.35">
      <c r="B503" s="31"/>
      <c r="C503" s="68"/>
      <c r="D503" s="68"/>
      <c r="E503" s="45"/>
      <c r="F503" s="8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2:26" ht="12.75" customHeight="1" x14ac:dyDescent="0.35">
      <c r="B504" s="31"/>
      <c r="C504" s="68"/>
      <c r="D504" s="68"/>
      <c r="E504" s="45"/>
      <c r="F504" s="8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2:26" ht="12.75" customHeight="1" x14ac:dyDescent="0.35">
      <c r="B505" s="31"/>
      <c r="C505" s="68"/>
      <c r="D505" s="68"/>
      <c r="E505" s="45"/>
      <c r="F505" s="8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2:26" ht="12.75" customHeight="1" x14ac:dyDescent="0.35">
      <c r="B506" s="31"/>
      <c r="C506" s="68"/>
      <c r="D506" s="68"/>
      <c r="E506" s="45"/>
      <c r="F506" s="8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2:26" ht="12.75" customHeight="1" x14ac:dyDescent="0.35">
      <c r="B507" s="31"/>
      <c r="C507" s="68"/>
      <c r="D507" s="68"/>
      <c r="E507" s="45"/>
      <c r="F507" s="8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2:26" ht="12.75" customHeight="1" x14ac:dyDescent="0.35">
      <c r="B508" s="31"/>
      <c r="C508" s="68"/>
      <c r="D508" s="68"/>
      <c r="E508" s="45"/>
      <c r="F508" s="8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2:26" ht="12.75" customHeight="1" x14ac:dyDescent="0.35">
      <c r="B509" s="31"/>
      <c r="C509" s="68"/>
      <c r="D509" s="68"/>
      <c r="E509" s="45"/>
      <c r="F509" s="8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2:26" ht="12.75" customHeight="1" x14ac:dyDescent="0.35">
      <c r="B510" s="31"/>
      <c r="C510" s="68"/>
      <c r="D510" s="68"/>
      <c r="E510" s="45"/>
      <c r="F510" s="8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2:26" ht="12.75" customHeight="1" x14ac:dyDescent="0.35">
      <c r="B511" s="31"/>
      <c r="C511" s="68"/>
      <c r="D511" s="68"/>
      <c r="E511" s="45"/>
      <c r="F511" s="8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2:26" ht="12.75" customHeight="1" x14ac:dyDescent="0.35">
      <c r="B512" s="31"/>
      <c r="C512" s="68"/>
      <c r="D512" s="68"/>
      <c r="E512" s="45"/>
      <c r="F512" s="8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2:26" ht="12.75" customHeight="1" x14ac:dyDescent="0.35">
      <c r="B513" s="31"/>
      <c r="C513" s="68"/>
      <c r="D513" s="68"/>
      <c r="E513" s="45"/>
      <c r="F513" s="8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2:26" ht="12.75" customHeight="1" x14ac:dyDescent="0.35">
      <c r="B514" s="31"/>
      <c r="C514" s="68"/>
      <c r="D514" s="68"/>
      <c r="E514" s="45"/>
      <c r="F514" s="8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2:26" ht="12.75" customHeight="1" x14ac:dyDescent="0.35">
      <c r="B515" s="31"/>
      <c r="C515" s="68"/>
      <c r="D515" s="68"/>
      <c r="E515" s="45"/>
      <c r="F515" s="8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2:26" ht="12.75" customHeight="1" x14ac:dyDescent="0.35">
      <c r="B516" s="31"/>
      <c r="C516" s="68"/>
      <c r="D516" s="68"/>
      <c r="E516" s="45"/>
      <c r="F516" s="8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2:26" ht="12.75" customHeight="1" x14ac:dyDescent="0.35">
      <c r="B517" s="31"/>
      <c r="C517" s="68"/>
      <c r="D517" s="68"/>
      <c r="E517" s="45"/>
      <c r="F517" s="8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2:26" ht="12.75" customHeight="1" x14ac:dyDescent="0.35">
      <c r="B518" s="31"/>
      <c r="C518" s="68"/>
      <c r="D518" s="68"/>
      <c r="E518" s="45"/>
      <c r="F518" s="8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2:26" ht="12.75" customHeight="1" x14ac:dyDescent="0.35">
      <c r="B519" s="31"/>
      <c r="C519" s="68"/>
      <c r="D519" s="68"/>
      <c r="E519" s="45"/>
      <c r="F519" s="8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2:26" ht="12.75" customHeight="1" x14ac:dyDescent="0.35">
      <c r="B520" s="31"/>
      <c r="C520" s="68"/>
      <c r="D520" s="68"/>
      <c r="E520" s="45"/>
      <c r="F520" s="8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2:26" ht="12.75" customHeight="1" x14ac:dyDescent="0.35">
      <c r="B521" s="31"/>
      <c r="C521" s="68"/>
      <c r="D521" s="68"/>
      <c r="E521" s="45"/>
      <c r="F521" s="8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2:26" ht="12.75" customHeight="1" x14ac:dyDescent="0.35">
      <c r="B522" s="31"/>
      <c r="C522" s="68"/>
      <c r="D522" s="68"/>
      <c r="E522" s="45"/>
      <c r="F522" s="8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2:26" ht="12.75" customHeight="1" x14ac:dyDescent="0.35">
      <c r="B523" s="31"/>
      <c r="C523" s="68"/>
      <c r="D523" s="68"/>
      <c r="E523" s="45"/>
      <c r="F523" s="8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2:26" ht="12.75" customHeight="1" x14ac:dyDescent="0.35">
      <c r="B524" s="31"/>
      <c r="C524" s="68"/>
      <c r="D524" s="68"/>
      <c r="E524" s="45"/>
      <c r="F524" s="8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2:26" ht="12.75" customHeight="1" x14ac:dyDescent="0.35">
      <c r="B525" s="31"/>
      <c r="C525" s="68"/>
      <c r="D525" s="68"/>
      <c r="E525" s="45"/>
      <c r="F525" s="8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2:26" ht="12.75" customHeight="1" x14ac:dyDescent="0.35">
      <c r="B526" s="31"/>
      <c r="C526" s="68"/>
      <c r="D526" s="68"/>
      <c r="E526" s="45"/>
      <c r="F526" s="8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2:26" ht="12.75" customHeight="1" x14ac:dyDescent="0.35">
      <c r="B527" s="31"/>
      <c r="C527" s="68"/>
      <c r="D527" s="68"/>
      <c r="E527" s="45"/>
      <c r="F527" s="8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2:26" ht="12.75" customHeight="1" x14ac:dyDescent="0.35">
      <c r="B528" s="31"/>
      <c r="C528" s="68"/>
      <c r="D528" s="68"/>
      <c r="E528" s="45"/>
      <c r="F528" s="8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2:26" ht="12.75" customHeight="1" x14ac:dyDescent="0.35">
      <c r="B529" s="31"/>
      <c r="C529" s="68"/>
      <c r="D529" s="68"/>
      <c r="E529" s="45"/>
      <c r="F529" s="8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2:26" ht="12.75" customHeight="1" x14ac:dyDescent="0.35">
      <c r="B530" s="31"/>
      <c r="C530" s="68"/>
      <c r="D530" s="68"/>
      <c r="E530" s="45"/>
      <c r="F530" s="8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2:26" ht="12.75" customHeight="1" x14ac:dyDescent="0.35">
      <c r="B531" s="31"/>
      <c r="C531" s="68"/>
      <c r="D531" s="68"/>
      <c r="E531" s="45"/>
      <c r="F531" s="8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2:26" ht="12.75" customHeight="1" x14ac:dyDescent="0.35">
      <c r="B532" s="31"/>
      <c r="C532" s="68"/>
      <c r="D532" s="68"/>
      <c r="E532" s="45"/>
      <c r="F532" s="8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2:26" ht="12.75" customHeight="1" x14ac:dyDescent="0.35">
      <c r="B533" s="31"/>
      <c r="C533" s="68"/>
      <c r="D533" s="68"/>
      <c r="E533" s="45"/>
      <c r="F533" s="8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2:26" ht="12.75" customHeight="1" x14ac:dyDescent="0.35">
      <c r="B534" s="31"/>
      <c r="C534" s="68"/>
      <c r="D534" s="68"/>
      <c r="E534" s="45"/>
      <c r="F534" s="8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2:26" ht="12.75" customHeight="1" x14ac:dyDescent="0.35">
      <c r="B535" s="31"/>
      <c r="C535" s="68"/>
      <c r="D535" s="68"/>
      <c r="E535" s="45"/>
      <c r="F535" s="8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2:26" ht="12.75" customHeight="1" x14ac:dyDescent="0.35">
      <c r="B536" s="31"/>
      <c r="C536" s="68"/>
      <c r="D536" s="68"/>
      <c r="E536" s="45"/>
      <c r="F536" s="8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2:26" ht="12.75" customHeight="1" x14ac:dyDescent="0.35">
      <c r="B537" s="31"/>
      <c r="C537" s="68"/>
      <c r="D537" s="68"/>
      <c r="E537" s="45"/>
      <c r="F537" s="8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2:26" ht="12.75" customHeight="1" x14ac:dyDescent="0.35">
      <c r="B538" s="31"/>
      <c r="C538" s="68"/>
      <c r="D538" s="68"/>
      <c r="E538" s="45"/>
      <c r="F538" s="8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2:26" ht="12.75" customHeight="1" x14ac:dyDescent="0.35">
      <c r="B539" s="31"/>
      <c r="C539" s="68"/>
      <c r="D539" s="68"/>
      <c r="E539" s="45"/>
      <c r="F539" s="8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2:26" ht="12.75" customHeight="1" x14ac:dyDescent="0.35">
      <c r="B540" s="31"/>
      <c r="C540" s="68"/>
      <c r="D540" s="68"/>
      <c r="E540" s="45"/>
      <c r="F540" s="8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2:26" ht="12.75" customHeight="1" x14ac:dyDescent="0.35">
      <c r="B541" s="31"/>
      <c r="C541" s="68"/>
      <c r="D541" s="68"/>
      <c r="E541" s="45"/>
      <c r="F541" s="8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2:26" ht="12.75" customHeight="1" x14ac:dyDescent="0.35">
      <c r="B542" s="31"/>
      <c r="C542" s="68"/>
      <c r="D542" s="68"/>
      <c r="E542" s="45"/>
      <c r="F542" s="8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2:26" ht="12.75" customHeight="1" x14ac:dyDescent="0.35">
      <c r="B543" s="31"/>
      <c r="C543" s="68"/>
      <c r="D543" s="68"/>
      <c r="E543" s="45"/>
      <c r="F543" s="8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2:26" ht="12.75" customHeight="1" x14ac:dyDescent="0.35">
      <c r="B544" s="31"/>
      <c r="C544" s="68"/>
      <c r="D544" s="68"/>
      <c r="E544" s="45"/>
      <c r="F544" s="8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2:26" ht="12.75" customHeight="1" x14ac:dyDescent="0.35">
      <c r="B545" s="31"/>
      <c r="C545" s="68"/>
      <c r="D545" s="68"/>
      <c r="E545" s="45"/>
      <c r="F545" s="8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2:26" ht="12.75" customHeight="1" x14ac:dyDescent="0.35">
      <c r="B546" s="31"/>
      <c r="C546" s="68"/>
      <c r="D546" s="68"/>
      <c r="E546" s="45"/>
      <c r="F546" s="8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2:26" ht="12.75" customHeight="1" x14ac:dyDescent="0.35">
      <c r="B547" s="31"/>
      <c r="C547" s="68"/>
      <c r="D547" s="68"/>
      <c r="E547" s="45"/>
      <c r="F547" s="8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2:26" ht="12.75" customHeight="1" x14ac:dyDescent="0.35">
      <c r="B548" s="31"/>
      <c r="C548" s="68"/>
      <c r="D548" s="68"/>
      <c r="E548" s="45"/>
      <c r="F548" s="8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2:26" ht="12.75" customHeight="1" x14ac:dyDescent="0.35">
      <c r="B549" s="31"/>
      <c r="C549" s="68"/>
      <c r="D549" s="68"/>
      <c r="E549" s="45"/>
      <c r="F549" s="8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2:26" ht="12.75" customHeight="1" x14ac:dyDescent="0.35">
      <c r="B550" s="31"/>
      <c r="C550" s="68"/>
      <c r="D550" s="68"/>
      <c r="E550" s="45"/>
      <c r="F550" s="8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2:26" ht="12.75" customHeight="1" x14ac:dyDescent="0.35">
      <c r="B551" s="31"/>
      <c r="C551" s="68"/>
      <c r="D551" s="68"/>
      <c r="E551" s="45"/>
      <c r="F551" s="8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2:26" ht="12.75" customHeight="1" x14ac:dyDescent="0.35">
      <c r="B552" s="31"/>
      <c r="C552" s="68"/>
      <c r="D552" s="68"/>
      <c r="E552" s="45"/>
      <c r="F552" s="8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2:26" ht="12.75" customHeight="1" x14ac:dyDescent="0.35">
      <c r="B553" s="31"/>
      <c r="C553" s="68"/>
      <c r="D553" s="68"/>
      <c r="E553" s="45"/>
      <c r="F553" s="8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2:26" ht="12.75" customHeight="1" x14ac:dyDescent="0.35">
      <c r="B554" s="31"/>
      <c r="C554" s="68"/>
      <c r="D554" s="68"/>
      <c r="E554" s="45"/>
      <c r="F554" s="8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2:26" ht="12.75" customHeight="1" x14ac:dyDescent="0.35">
      <c r="B555" s="31"/>
      <c r="C555" s="68"/>
      <c r="D555" s="68"/>
      <c r="E555" s="45"/>
      <c r="F555" s="8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2:26" ht="12.75" customHeight="1" x14ac:dyDescent="0.35">
      <c r="B556" s="31"/>
      <c r="C556" s="68"/>
      <c r="D556" s="68"/>
      <c r="E556" s="45"/>
      <c r="F556" s="8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2:26" ht="12.75" customHeight="1" x14ac:dyDescent="0.35">
      <c r="B557" s="31"/>
      <c r="C557" s="68"/>
      <c r="D557" s="68"/>
      <c r="E557" s="45"/>
      <c r="F557" s="8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2:26" ht="12.75" customHeight="1" x14ac:dyDescent="0.35">
      <c r="B558" s="31"/>
      <c r="C558" s="68"/>
      <c r="D558" s="68"/>
      <c r="E558" s="45"/>
      <c r="F558" s="8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2:26" ht="12.75" customHeight="1" x14ac:dyDescent="0.35">
      <c r="B559" s="31"/>
      <c r="C559" s="68"/>
      <c r="D559" s="68"/>
      <c r="E559" s="45"/>
      <c r="F559" s="8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2:26" ht="12.75" customHeight="1" x14ac:dyDescent="0.35">
      <c r="B560" s="31"/>
      <c r="C560" s="68"/>
      <c r="D560" s="68"/>
      <c r="E560" s="45"/>
      <c r="F560" s="8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2:26" ht="12.75" customHeight="1" x14ac:dyDescent="0.35">
      <c r="B561" s="31"/>
      <c r="C561" s="68"/>
      <c r="D561" s="68"/>
      <c r="E561" s="45"/>
      <c r="F561" s="8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2:26" ht="12.75" customHeight="1" x14ac:dyDescent="0.35">
      <c r="B562" s="31"/>
      <c r="C562" s="68"/>
      <c r="D562" s="68"/>
      <c r="E562" s="45"/>
      <c r="F562" s="8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2:26" ht="12.75" customHeight="1" x14ac:dyDescent="0.35">
      <c r="B563" s="31"/>
      <c r="C563" s="68"/>
      <c r="D563" s="68"/>
      <c r="E563" s="45"/>
      <c r="F563" s="8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2:26" ht="12.75" customHeight="1" x14ac:dyDescent="0.35">
      <c r="B564" s="31"/>
      <c r="C564" s="68"/>
      <c r="D564" s="68"/>
      <c r="E564" s="45"/>
      <c r="F564" s="8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2:26" ht="12.75" customHeight="1" x14ac:dyDescent="0.35">
      <c r="B565" s="31"/>
      <c r="C565" s="68"/>
      <c r="D565" s="68"/>
      <c r="E565" s="45"/>
      <c r="F565" s="8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2:26" ht="12.75" customHeight="1" x14ac:dyDescent="0.35">
      <c r="B566" s="31"/>
      <c r="C566" s="68"/>
      <c r="D566" s="68"/>
      <c r="E566" s="45"/>
      <c r="F566" s="8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2:26" ht="12.75" customHeight="1" x14ac:dyDescent="0.35">
      <c r="B567" s="31"/>
      <c r="C567" s="68"/>
      <c r="D567" s="68"/>
      <c r="E567" s="45"/>
      <c r="F567" s="8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2:26" ht="12.75" customHeight="1" x14ac:dyDescent="0.35">
      <c r="B568" s="31"/>
      <c r="C568" s="68"/>
      <c r="D568" s="68"/>
      <c r="E568" s="45"/>
      <c r="F568" s="8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2:26" ht="12.75" customHeight="1" x14ac:dyDescent="0.35">
      <c r="B569" s="31"/>
      <c r="C569" s="68"/>
      <c r="D569" s="68"/>
      <c r="E569" s="45"/>
      <c r="F569" s="8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2:26" ht="12.75" customHeight="1" x14ac:dyDescent="0.35">
      <c r="B570" s="31"/>
      <c r="C570" s="68"/>
      <c r="D570" s="68"/>
      <c r="E570" s="45"/>
      <c r="F570" s="8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2:26" ht="12.75" customHeight="1" x14ac:dyDescent="0.35">
      <c r="B571" s="31"/>
      <c r="C571" s="68"/>
      <c r="D571" s="68"/>
      <c r="E571" s="45"/>
      <c r="F571" s="8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2:26" ht="12.75" customHeight="1" x14ac:dyDescent="0.35">
      <c r="B572" s="31"/>
      <c r="C572" s="68"/>
      <c r="D572" s="68"/>
      <c r="E572" s="45"/>
      <c r="F572" s="8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2:26" ht="12.75" customHeight="1" x14ac:dyDescent="0.35">
      <c r="B573" s="31"/>
      <c r="C573" s="68"/>
      <c r="D573" s="68"/>
      <c r="E573" s="45"/>
      <c r="F573" s="8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2:26" ht="12.75" customHeight="1" x14ac:dyDescent="0.35">
      <c r="B574" s="31"/>
      <c r="C574" s="68"/>
      <c r="D574" s="68"/>
      <c r="E574" s="45"/>
      <c r="F574" s="8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2:26" ht="12.75" customHeight="1" x14ac:dyDescent="0.35">
      <c r="B575" s="31"/>
      <c r="C575" s="68"/>
      <c r="D575" s="68"/>
      <c r="E575" s="45"/>
      <c r="F575" s="8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2:26" ht="12.75" customHeight="1" x14ac:dyDescent="0.35">
      <c r="B576" s="31"/>
      <c r="C576" s="68"/>
      <c r="D576" s="68"/>
      <c r="E576" s="45"/>
      <c r="F576" s="8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2:26" ht="12.75" customHeight="1" x14ac:dyDescent="0.35">
      <c r="B577" s="31"/>
      <c r="C577" s="68"/>
      <c r="D577" s="68"/>
      <c r="E577" s="45"/>
      <c r="F577" s="8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2:26" ht="12.75" customHeight="1" x14ac:dyDescent="0.35">
      <c r="B578" s="31"/>
      <c r="C578" s="68"/>
      <c r="D578" s="68"/>
      <c r="E578" s="45"/>
      <c r="F578" s="8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2:26" ht="12.75" customHeight="1" x14ac:dyDescent="0.35">
      <c r="B579" s="31"/>
      <c r="C579" s="68"/>
      <c r="D579" s="68"/>
      <c r="E579" s="45"/>
      <c r="F579" s="8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2:26" ht="12.75" customHeight="1" x14ac:dyDescent="0.35">
      <c r="B580" s="31"/>
      <c r="C580" s="68"/>
      <c r="D580" s="68"/>
      <c r="E580" s="45"/>
      <c r="F580" s="8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2:26" ht="12.75" customHeight="1" x14ac:dyDescent="0.35">
      <c r="B581" s="31"/>
      <c r="C581" s="68"/>
      <c r="D581" s="68"/>
      <c r="E581" s="45"/>
      <c r="F581" s="8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2:26" ht="12.75" customHeight="1" x14ac:dyDescent="0.35">
      <c r="B582" s="31"/>
      <c r="C582" s="68"/>
      <c r="D582" s="68"/>
      <c r="E582" s="45"/>
      <c r="F582" s="8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2:26" ht="12.75" customHeight="1" x14ac:dyDescent="0.35">
      <c r="B583" s="31"/>
      <c r="C583" s="68"/>
      <c r="D583" s="68"/>
      <c r="E583" s="45"/>
      <c r="F583" s="8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2:26" ht="12.75" customHeight="1" x14ac:dyDescent="0.35">
      <c r="B584" s="31"/>
      <c r="C584" s="68"/>
      <c r="D584" s="68"/>
      <c r="E584" s="45"/>
      <c r="F584" s="8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2:26" ht="12.75" customHeight="1" x14ac:dyDescent="0.35">
      <c r="B585" s="31"/>
      <c r="C585" s="68"/>
      <c r="D585" s="68"/>
      <c r="E585" s="45"/>
      <c r="F585" s="8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2:26" ht="12.75" customHeight="1" x14ac:dyDescent="0.35">
      <c r="B586" s="31"/>
      <c r="C586" s="68"/>
      <c r="D586" s="68"/>
      <c r="E586" s="45"/>
      <c r="F586" s="8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2:26" ht="12.75" customHeight="1" x14ac:dyDescent="0.35">
      <c r="B587" s="31"/>
      <c r="C587" s="68"/>
      <c r="D587" s="68"/>
      <c r="E587" s="45"/>
      <c r="F587" s="8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2:26" ht="12.75" customHeight="1" x14ac:dyDescent="0.35">
      <c r="B588" s="31"/>
      <c r="C588" s="68"/>
      <c r="D588" s="68"/>
      <c r="E588" s="45"/>
      <c r="F588" s="8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2:26" ht="12.75" customHeight="1" x14ac:dyDescent="0.35">
      <c r="B589" s="31"/>
      <c r="C589" s="68"/>
      <c r="D589" s="68"/>
      <c r="E589" s="45"/>
      <c r="F589" s="8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2:26" ht="12.75" customHeight="1" x14ac:dyDescent="0.35">
      <c r="B590" s="31"/>
      <c r="C590" s="68"/>
      <c r="D590" s="68"/>
      <c r="E590" s="45"/>
      <c r="F590" s="8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2:26" ht="12.75" customHeight="1" x14ac:dyDescent="0.35">
      <c r="B591" s="31"/>
      <c r="C591" s="68"/>
      <c r="D591" s="68"/>
      <c r="E591" s="45"/>
      <c r="F591" s="8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2:26" ht="12.75" customHeight="1" x14ac:dyDescent="0.35">
      <c r="B592" s="31"/>
      <c r="C592" s="68"/>
      <c r="D592" s="68"/>
      <c r="E592" s="45"/>
      <c r="F592" s="8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2:26" ht="12.75" customHeight="1" x14ac:dyDescent="0.35">
      <c r="B593" s="31"/>
      <c r="C593" s="68"/>
      <c r="D593" s="68"/>
      <c r="E593" s="45"/>
      <c r="F593" s="8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2:26" ht="12.75" customHeight="1" x14ac:dyDescent="0.35">
      <c r="B594" s="31"/>
      <c r="C594" s="68"/>
      <c r="D594" s="68"/>
      <c r="E594" s="45"/>
      <c r="F594" s="8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2:26" ht="12.75" customHeight="1" x14ac:dyDescent="0.35">
      <c r="B595" s="31"/>
      <c r="C595" s="68"/>
      <c r="D595" s="68"/>
      <c r="E595" s="45"/>
      <c r="F595" s="8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2:26" ht="12.75" customHeight="1" x14ac:dyDescent="0.35">
      <c r="B596" s="31"/>
      <c r="C596" s="68"/>
      <c r="D596" s="68"/>
      <c r="E596" s="45"/>
      <c r="F596" s="8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2:26" ht="12.75" customHeight="1" x14ac:dyDescent="0.35">
      <c r="B597" s="31"/>
      <c r="C597" s="68"/>
      <c r="D597" s="68"/>
      <c r="E597" s="45"/>
      <c r="F597" s="8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2:26" ht="12.75" customHeight="1" x14ac:dyDescent="0.35">
      <c r="B598" s="31"/>
      <c r="C598" s="68"/>
      <c r="D598" s="68"/>
      <c r="E598" s="45"/>
      <c r="F598" s="8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2:26" ht="12.75" customHeight="1" x14ac:dyDescent="0.35">
      <c r="B599" s="31"/>
      <c r="C599" s="68"/>
      <c r="D599" s="68"/>
      <c r="E599" s="45"/>
      <c r="F599" s="8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2:26" ht="12.75" customHeight="1" x14ac:dyDescent="0.35">
      <c r="B600" s="31"/>
      <c r="C600" s="68"/>
      <c r="D600" s="68"/>
      <c r="E600" s="45"/>
      <c r="F600" s="8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2:26" ht="12.75" customHeight="1" x14ac:dyDescent="0.35">
      <c r="B601" s="31"/>
      <c r="C601" s="68"/>
      <c r="D601" s="68"/>
      <c r="E601" s="45"/>
      <c r="F601" s="8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2:26" ht="12.75" customHeight="1" x14ac:dyDescent="0.35">
      <c r="B602" s="31"/>
      <c r="C602" s="68"/>
      <c r="D602" s="68"/>
      <c r="E602" s="45"/>
      <c r="F602" s="8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2:26" ht="12.75" customHeight="1" x14ac:dyDescent="0.35">
      <c r="B603" s="31"/>
      <c r="C603" s="68"/>
      <c r="D603" s="68"/>
      <c r="E603" s="45"/>
      <c r="F603" s="8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2:26" ht="12.75" customHeight="1" x14ac:dyDescent="0.35">
      <c r="B604" s="31"/>
      <c r="C604" s="68"/>
      <c r="D604" s="68"/>
      <c r="E604" s="45"/>
      <c r="F604" s="8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2:26" ht="12.75" customHeight="1" x14ac:dyDescent="0.35">
      <c r="B605" s="31"/>
      <c r="C605" s="68"/>
      <c r="D605" s="68"/>
      <c r="E605" s="45"/>
      <c r="F605" s="8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2:26" ht="12.75" customHeight="1" x14ac:dyDescent="0.35">
      <c r="B606" s="31"/>
      <c r="C606" s="68"/>
      <c r="D606" s="68"/>
      <c r="E606" s="45"/>
      <c r="F606" s="8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2:26" ht="12.75" customHeight="1" x14ac:dyDescent="0.35">
      <c r="B607" s="31"/>
      <c r="C607" s="68"/>
      <c r="D607" s="68"/>
      <c r="E607" s="45"/>
      <c r="F607" s="8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2:26" ht="12.75" customHeight="1" x14ac:dyDescent="0.35">
      <c r="B608" s="31"/>
      <c r="C608" s="68"/>
      <c r="D608" s="68"/>
      <c r="E608" s="45"/>
      <c r="F608" s="8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2:26" ht="12.75" customHeight="1" x14ac:dyDescent="0.35">
      <c r="B609" s="31"/>
      <c r="C609" s="68"/>
      <c r="D609" s="68"/>
      <c r="E609" s="45"/>
      <c r="F609" s="8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2:26" ht="12.75" customHeight="1" x14ac:dyDescent="0.35">
      <c r="B610" s="31"/>
      <c r="C610" s="68"/>
      <c r="D610" s="68"/>
      <c r="E610" s="45"/>
      <c r="F610" s="8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2:26" ht="12.75" customHeight="1" x14ac:dyDescent="0.35">
      <c r="B611" s="31"/>
      <c r="C611" s="68"/>
      <c r="D611" s="68"/>
      <c r="E611" s="45"/>
      <c r="F611" s="8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2:26" ht="12.75" customHeight="1" x14ac:dyDescent="0.35">
      <c r="B612" s="31"/>
      <c r="C612" s="68"/>
      <c r="D612" s="68"/>
      <c r="E612" s="45"/>
      <c r="F612" s="8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2:26" ht="12.75" customHeight="1" x14ac:dyDescent="0.35">
      <c r="B613" s="31"/>
      <c r="C613" s="68"/>
      <c r="D613" s="68"/>
      <c r="E613" s="45"/>
      <c r="F613" s="8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2:26" ht="12.75" customHeight="1" x14ac:dyDescent="0.35">
      <c r="B614" s="31"/>
      <c r="C614" s="68"/>
      <c r="D614" s="68"/>
      <c r="E614" s="45"/>
      <c r="F614" s="8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2:26" ht="12.75" customHeight="1" x14ac:dyDescent="0.35">
      <c r="B615" s="31"/>
      <c r="C615" s="68"/>
      <c r="D615" s="68"/>
      <c r="E615" s="45"/>
      <c r="F615" s="8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2:26" ht="12.75" customHeight="1" x14ac:dyDescent="0.35">
      <c r="B616" s="31"/>
      <c r="C616" s="68"/>
      <c r="D616" s="68"/>
      <c r="E616" s="45"/>
      <c r="F616" s="8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2:26" ht="12.75" customHeight="1" x14ac:dyDescent="0.35">
      <c r="B617" s="31"/>
      <c r="C617" s="68"/>
      <c r="D617" s="68"/>
      <c r="E617" s="45"/>
      <c r="F617" s="8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2:26" ht="12.75" customHeight="1" x14ac:dyDescent="0.35">
      <c r="B618" s="31"/>
      <c r="C618" s="68"/>
      <c r="D618" s="68"/>
      <c r="E618" s="45"/>
      <c r="F618" s="8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2:26" ht="12.75" customHeight="1" x14ac:dyDescent="0.35">
      <c r="B619" s="31"/>
      <c r="C619" s="68"/>
      <c r="D619" s="68"/>
      <c r="E619" s="45"/>
      <c r="F619" s="8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2:26" ht="12.75" customHeight="1" x14ac:dyDescent="0.35">
      <c r="B620" s="31"/>
      <c r="C620" s="68"/>
      <c r="D620" s="68"/>
      <c r="E620" s="45"/>
      <c r="F620" s="8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2:26" ht="12.75" customHeight="1" x14ac:dyDescent="0.35">
      <c r="B621" s="31"/>
      <c r="C621" s="68"/>
      <c r="D621" s="68"/>
      <c r="E621" s="45"/>
      <c r="F621" s="8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2:26" ht="12.75" customHeight="1" x14ac:dyDescent="0.35">
      <c r="B622" s="31"/>
      <c r="C622" s="68"/>
      <c r="D622" s="68"/>
      <c r="E622" s="45"/>
      <c r="F622" s="8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2:26" ht="12.75" customHeight="1" x14ac:dyDescent="0.35">
      <c r="B623" s="31"/>
      <c r="C623" s="68"/>
      <c r="D623" s="68"/>
      <c r="E623" s="45"/>
      <c r="F623" s="8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2:26" ht="12.75" customHeight="1" x14ac:dyDescent="0.35">
      <c r="B624" s="31"/>
      <c r="C624" s="68"/>
      <c r="D624" s="68"/>
      <c r="E624" s="45"/>
      <c r="F624" s="8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2:26" ht="12.75" customHeight="1" x14ac:dyDescent="0.35">
      <c r="B625" s="31"/>
      <c r="C625" s="68"/>
      <c r="D625" s="68"/>
      <c r="E625" s="45"/>
      <c r="F625" s="8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2:26" ht="12.75" customHeight="1" x14ac:dyDescent="0.35">
      <c r="B626" s="31"/>
      <c r="C626" s="68"/>
      <c r="D626" s="68"/>
      <c r="E626" s="45"/>
      <c r="F626" s="8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2:26" ht="12.75" customHeight="1" x14ac:dyDescent="0.35">
      <c r="B627" s="31"/>
      <c r="C627" s="68"/>
      <c r="D627" s="68"/>
      <c r="E627" s="45"/>
      <c r="F627" s="8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2:26" ht="12.75" customHeight="1" x14ac:dyDescent="0.35">
      <c r="B628" s="31"/>
      <c r="C628" s="68"/>
      <c r="D628" s="68"/>
      <c r="E628" s="45"/>
      <c r="F628" s="8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2:26" ht="12.75" customHeight="1" x14ac:dyDescent="0.35">
      <c r="B629" s="31"/>
      <c r="C629" s="68"/>
      <c r="D629" s="68"/>
      <c r="E629" s="45"/>
      <c r="F629" s="8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2:26" ht="12.75" customHeight="1" x14ac:dyDescent="0.35">
      <c r="B630" s="31"/>
      <c r="C630" s="68"/>
      <c r="D630" s="68"/>
      <c r="E630" s="45"/>
      <c r="F630" s="8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2:26" ht="12.75" customHeight="1" x14ac:dyDescent="0.35">
      <c r="B631" s="31"/>
      <c r="C631" s="68"/>
      <c r="D631" s="68"/>
      <c r="E631" s="45"/>
      <c r="F631" s="8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2:26" ht="12.75" customHeight="1" x14ac:dyDescent="0.35">
      <c r="B632" s="31"/>
      <c r="C632" s="68"/>
      <c r="D632" s="68"/>
      <c r="E632" s="45"/>
      <c r="F632" s="8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2:26" ht="12.75" customHeight="1" x14ac:dyDescent="0.35">
      <c r="B633" s="31"/>
      <c r="C633" s="68"/>
      <c r="D633" s="68"/>
      <c r="E633" s="45"/>
      <c r="F633" s="8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2:26" ht="12.75" customHeight="1" x14ac:dyDescent="0.35">
      <c r="B634" s="31"/>
      <c r="C634" s="68"/>
      <c r="D634" s="68"/>
      <c r="E634" s="45"/>
      <c r="F634" s="8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2:26" ht="12.75" customHeight="1" x14ac:dyDescent="0.35">
      <c r="B635" s="31"/>
      <c r="C635" s="68"/>
      <c r="D635" s="68"/>
      <c r="E635" s="45"/>
      <c r="F635" s="8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2:26" ht="12.75" customHeight="1" x14ac:dyDescent="0.35">
      <c r="B636" s="31"/>
      <c r="C636" s="68"/>
      <c r="D636" s="68"/>
      <c r="E636" s="45"/>
      <c r="F636" s="8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2:26" ht="12.75" customHeight="1" x14ac:dyDescent="0.35">
      <c r="B637" s="31"/>
      <c r="C637" s="68"/>
      <c r="D637" s="68"/>
      <c r="E637" s="45"/>
      <c r="F637" s="8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2:26" ht="12.75" customHeight="1" x14ac:dyDescent="0.35">
      <c r="B638" s="31"/>
      <c r="C638" s="68"/>
      <c r="D638" s="68"/>
      <c r="E638" s="45"/>
      <c r="F638" s="8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2:26" ht="12.75" customHeight="1" x14ac:dyDescent="0.35">
      <c r="B639" s="31"/>
      <c r="C639" s="68"/>
      <c r="D639" s="68"/>
      <c r="E639" s="45"/>
      <c r="F639" s="8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2:26" ht="12.75" customHeight="1" x14ac:dyDescent="0.35">
      <c r="B640" s="31"/>
      <c r="C640" s="68"/>
      <c r="D640" s="68"/>
      <c r="E640" s="45"/>
      <c r="F640" s="8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2:26" ht="12.75" customHeight="1" x14ac:dyDescent="0.35">
      <c r="B641" s="31"/>
      <c r="C641" s="68"/>
      <c r="D641" s="68"/>
      <c r="E641" s="45"/>
      <c r="F641" s="8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2:26" ht="12.75" customHeight="1" x14ac:dyDescent="0.35">
      <c r="B642" s="31"/>
      <c r="C642" s="68"/>
      <c r="D642" s="68"/>
      <c r="E642" s="45"/>
      <c r="F642" s="8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2:26" ht="12.75" customHeight="1" x14ac:dyDescent="0.35">
      <c r="B643" s="31"/>
      <c r="C643" s="68"/>
      <c r="D643" s="68"/>
      <c r="E643" s="45"/>
      <c r="F643" s="8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2:26" ht="12.75" customHeight="1" x14ac:dyDescent="0.35">
      <c r="B644" s="31"/>
      <c r="C644" s="68"/>
      <c r="D644" s="68"/>
      <c r="E644" s="45"/>
      <c r="F644" s="8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2:26" ht="12.75" customHeight="1" x14ac:dyDescent="0.35">
      <c r="B645" s="31"/>
      <c r="C645" s="68"/>
      <c r="D645" s="68"/>
      <c r="E645" s="45"/>
      <c r="F645" s="8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2:26" ht="12.75" customHeight="1" x14ac:dyDescent="0.35">
      <c r="B646" s="31"/>
      <c r="C646" s="68"/>
      <c r="D646" s="68"/>
      <c r="E646" s="45"/>
      <c r="F646" s="8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2:26" ht="12.75" customHeight="1" x14ac:dyDescent="0.35">
      <c r="B647" s="31"/>
      <c r="C647" s="68"/>
      <c r="D647" s="68"/>
      <c r="E647" s="45"/>
      <c r="F647" s="8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2:26" ht="12.75" customHeight="1" x14ac:dyDescent="0.35">
      <c r="B648" s="31"/>
      <c r="C648" s="68"/>
      <c r="D648" s="68"/>
      <c r="E648" s="45"/>
      <c r="F648" s="8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2:26" ht="12.75" customHeight="1" x14ac:dyDescent="0.35">
      <c r="B649" s="31"/>
      <c r="C649" s="68"/>
      <c r="D649" s="68"/>
      <c r="E649" s="45"/>
      <c r="F649" s="8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2:26" ht="12.75" customHeight="1" x14ac:dyDescent="0.35">
      <c r="B650" s="31"/>
      <c r="C650" s="68"/>
      <c r="D650" s="68"/>
      <c r="E650" s="45"/>
      <c r="F650" s="8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2:26" ht="12.75" customHeight="1" x14ac:dyDescent="0.35">
      <c r="B651" s="31"/>
      <c r="C651" s="68"/>
      <c r="D651" s="68"/>
      <c r="E651" s="45"/>
      <c r="F651" s="8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2:26" ht="12.75" customHeight="1" x14ac:dyDescent="0.35">
      <c r="B652" s="31"/>
      <c r="C652" s="68"/>
      <c r="D652" s="68"/>
      <c r="E652" s="45"/>
      <c r="F652" s="8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2:26" ht="12.75" customHeight="1" x14ac:dyDescent="0.35">
      <c r="B653" s="31"/>
      <c r="C653" s="68"/>
      <c r="D653" s="68"/>
      <c r="E653" s="45"/>
      <c r="F653" s="8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2:26" ht="12.75" customHeight="1" x14ac:dyDescent="0.35">
      <c r="B654" s="31"/>
      <c r="C654" s="68"/>
      <c r="D654" s="68"/>
      <c r="E654" s="45"/>
      <c r="F654" s="8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2:26" ht="12.75" customHeight="1" x14ac:dyDescent="0.35">
      <c r="B655" s="31"/>
      <c r="C655" s="68"/>
      <c r="D655" s="68"/>
      <c r="E655" s="45"/>
      <c r="F655" s="8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2:26" ht="12.75" customHeight="1" x14ac:dyDescent="0.35">
      <c r="B656" s="31"/>
      <c r="C656" s="68"/>
      <c r="D656" s="68"/>
      <c r="E656" s="45"/>
      <c r="F656" s="8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2:26" ht="12.75" customHeight="1" x14ac:dyDescent="0.35">
      <c r="B657" s="31"/>
      <c r="C657" s="68"/>
      <c r="D657" s="68"/>
      <c r="E657" s="45"/>
      <c r="F657" s="8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2:26" ht="12.75" customHeight="1" x14ac:dyDescent="0.35">
      <c r="B658" s="31"/>
      <c r="C658" s="68"/>
      <c r="D658" s="68"/>
      <c r="E658" s="45"/>
      <c r="F658" s="8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2:26" ht="12.75" customHeight="1" x14ac:dyDescent="0.35">
      <c r="B659" s="31"/>
      <c r="C659" s="68"/>
      <c r="D659" s="68"/>
      <c r="E659" s="45"/>
      <c r="F659" s="8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2:26" ht="12.75" customHeight="1" x14ac:dyDescent="0.35">
      <c r="B660" s="31"/>
      <c r="C660" s="68"/>
      <c r="D660" s="68"/>
      <c r="E660" s="45"/>
      <c r="F660" s="8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2:26" ht="12.75" customHeight="1" x14ac:dyDescent="0.35">
      <c r="B661" s="31"/>
      <c r="C661" s="68"/>
      <c r="D661" s="68"/>
      <c r="E661" s="45"/>
      <c r="F661" s="8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2:26" ht="12.75" customHeight="1" x14ac:dyDescent="0.35">
      <c r="B662" s="31"/>
      <c r="C662" s="68"/>
      <c r="D662" s="68"/>
      <c r="E662" s="45"/>
      <c r="F662" s="8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2:26" ht="12.75" customHeight="1" x14ac:dyDescent="0.35">
      <c r="B663" s="31"/>
      <c r="C663" s="68"/>
      <c r="D663" s="68"/>
      <c r="E663" s="45"/>
      <c r="F663" s="8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2:26" ht="12.75" customHeight="1" x14ac:dyDescent="0.35">
      <c r="B664" s="31"/>
      <c r="C664" s="68"/>
      <c r="D664" s="68"/>
      <c r="E664" s="45"/>
      <c r="F664" s="8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2:26" ht="12.75" customHeight="1" x14ac:dyDescent="0.35">
      <c r="B665" s="31"/>
      <c r="C665" s="68"/>
      <c r="D665" s="68"/>
      <c r="E665" s="45"/>
      <c r="F665" s="8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2:26" ht="12.75" customHeight="1" x14ac:dyDescent="0.35">
      <c r="B666" s="31"/>
      <c r="C666" s="68"/>
      <c r="D666" s="68"/>
      <c r="E666" s="45"/>
      <c r="F666" s="8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2:26" ht="12.75" customHeight="1" x14ac:dyDescent="0.35">
      <c r="B667" s="31"/>
      <c r="C667" s="68"/>
      <c r="D667" s="68"/>
      <c r="E667" s="45"/>
      <c r="F667" s="8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2:26" ht="12.75" customHeight="1" x14ac:dyDescent="0.35">
      <c r="B668" s="31"/>
      <c r="C668" s="68"/>
      <c r="D668" s="68"/>
      <c r="E668" s="45"/>
      <c r="F668" s="8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2:26" ht="12.75" customHeight="1" x14ac:dyDescent="0.35">
      <c r="B669" s="31"/>
      <c r="C669" s="68"/>
      <c r="D669" s="68"/>
      <c r="E669" s="45"/>
      <c r="F669" s="8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2:26" ht="12.75" customHeight="1" x14ac:dyDescent="0.35">
      <c r="B670" s="31"/>
      <c r="C670" s="68"/>
      <c r="D670" s="68"/>
      <c r="E670" s="45"/>
      <c r="F670" s="8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2:26" ht="12.75" customHeight="1" x14ac:dyDescent="0.35">
      <c r="B671" s="31"/>
      <c r="C671" s="68"/>
      <c r="D671" s="68"/>
      <c r="E671" s="45"/>
      <c r="F671" s="8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2:26" ht="12.75" customHeight="1" x14ac:dyDescent="0.35">
      <c r="B672" s="31"/>
      <c r="C672" s="68"/>
      <c r="D672" s="68"/>
      <c r="E672" s="45"/>
      <c r="F672" s="8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2:26" ht="12.75" customHeight="1" x14ac:dyDescent="0.35">
      <c r="B673" s="31"/>
      <c r="C673" s="68"/>
      <c r="D673" s="68"/>
      <c r="E673" s="45"/>
      <c r="F673" s="8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2:26" ht="12.75" customHeight="1" x14ac:dyDescent="0.35">
      <c r="B674" s="31"/>
      <c r="C674" s="68"/>
      <c r="D674" s="68"/>
      <c r="E674" s="45"/>
      <c r="F674" s="8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2:26" ht="12.75" customHeight="1" x14ac:dyDescent="0.35">
      <c r="B675" s="31"/>
      <c r="C675" s="68"/>
      <c r="D675" s="68"/>
      <c r="E675" s="45"/>
      <c r="F675" s="8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2:26" ht="12.75" customHeight="1" x14ac:dyDescent="0.35">
      <c r="B676" s="31"/>
      <c r="C676" s="68"/>
      <c r="D676" s="68"/>
      <c r="E676" s="45"/>
      <c r="F676" s="8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2:26" ht="12.75" customHeight="1" x14ac:dyDescent="0.35">
      <c r="B677" s="31"/>
      <c r="C677" s="68"/>
      <c r="D677" s="68"/>
      <c r="E677" s="45"/>
      <c r="F677" s="8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2:26" ht="12.75" customHeight="1" x14ac:dyDescent="0.35">
      <c r="B678" s="31"/>
      <c r="C678" s="68"/>
      <c r="D678" s="68"/>
      <c r="E678" s="45"/>
      <c r="F678" s="8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2:26" ht="12.75" customHeight="1" x14ac:dyDescent="0.35">
      <c r="B679" s="31"/>
      <c r="C679" s="68"/>
      <c r="D679" s="68"/>
      <c r="E679" s="45"/>
      <c r="F679" s="8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2:26" ht="12.75" customHeight="1" x14ac:dyDescent="0.35">
      <c r="B680" s="31"/>
      <c r="C680" s="68"/>
      <c r="D680" s="68"/>
      <c r="E680" s="45"/>
      <c r="F680" s="8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2:26" ht="12.75" customHeight="1" x14ac:dyDescent="0.35">
      <c r="B681" s="31"/>
      <c r="C681" s="68"/>
      <c r="D681" s="68"/>
      <c r="E681" s="45"/>
      <c r="F681" s="8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2:26" ht="12.75" customHeight="1" x14ac:dyDescent="0.35">
      <c r="B682" s="31"/>
      <c r="C682" s="68"/>
      <c r="D682" s="68"/>
      <c r="E682" s="45"/>
      <c r="F682" s="8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2:26" ht="12.75" customHeight="1" x14ac:dyDescent="0.35">
      <c r="B683" s="31"/>
      <c r="C683" s="68"/>
      <c r="D683" s="68"/>
      <c r="E683" s="45"/>
      <c r="F683" s="8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2:26" ht="12.75" customHeight="1" x14ac:dyDescent="0.35">
      <c r="B684" s="31"/>
      <c r="C684" s="68"/>
      <c r="D684" s="68"/>
      <c r="E684" s="45"/>
      <c r="F684" s="8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2:26" ht="12.75" customHeight="1" x14ac:dyDescent="0.35">
      <c r="B685" s="31"/>
      <c r="C685" s="68"/>
      <c r="D685" s="68"/>
      <c r="E685" s="45"/>
      <c r="F685" s="8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2:26" ht="12.75" customHeight="1" x14ac:dyDescent="0.35">
      <c r="B686" s="31"/>
      <c r="C686" s="68"/>
      <c r="D686" s="68"/>
      <c r="E686" s="45"/>
      <c r="F686" s="8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2:26" ht="12.75" customHeight="1" x14ac:dyDescent="0.35">
      <c r="B687" s="31"/>
      <c r="C687" s="68"/>
      <c r="D687" s="68"/>
      <c r="E687" s="45"/>
      <c r="F687" s="8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2:26" ht="12.75" customHeight="1" x14ac:dyDescent="0.35">
      <c r="B688" s="31"/>
      <c r="C688" s="68"/>
      <c r="D688" s="68"/>
      <c r="E688" s="45"/>
      <c r="F688" s="8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2:26" ht="12.75" customHeight="1" x14ac:dyDescent="0.35">
      <c r="B689" s="31"/>
      <c r="C689" s="68"/>
      <c r="D689" s="68"/>
      <c r="E689" s="45"/>
      <c r="F689" s="8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2:26" ht="12.75" customHeight="1" x14ac:dyDescent="0.35">
      <c r="B690" s="31"/>
      <c r="C690" s="68"/>
      <c r="D690" s="68"/>
      <c r="E690" s="45"/>
      <c r="F690" s="8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2:26" ht="12.75" customHeight="1" x14ac:dyDescent="0.35">
      <c r="B691" s="31"/>
      <c r="C691" s="68"/>
      <c r="D691" s="68"/>
      <c r="E691" s="45"/>
      <c r="F691" s="8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2:26" ht="12.75" customHeight="1" x14ac:dyDescent="0.35">
      <c r="B692" s="31"/>
      <c r="C692" s="68"/>
      <c r="D692" s="68"/>
      <c r="E692" s="45"/>
      <c r="F692" s="8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2:26" ht="12.75" customHeight="1" x14ac:dyDescent="0.35">
      <c r="B693" s="31"/>
      <c r="C693" s="68"/>
      <c r="D693" s="68"/>
      <c r="E693" s="45"/>
      <c r="F693" s="8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2:26" ht="12.75" customHeight="1" x14ac:dyDescent="0.35">
      <c r="B694" s="31"/>
      <c r="C694" s="68"/>
      <c r="D694" s="68"/>
      <c r="E694" s="45"/>
      <c r="F694" s="8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2:26" ht="12.75" customHeight="1" x14ac:dyDescent="0.35">
      <c r="B695" s="31"/>
      <c r="C695" s="68"/>
      <c r="D695" s="68"/>
      <c r="E695" s="45"/>
      <c r="F695" s="8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2:26" ht="12.75" customHeight="1" x14ac:dyDescent="0.35">
      <c r="B696" s="31"/>
      <c r="C696" s="68"/>
      <c r="D696" s="68"/>
      <c r="E696" s="45"/>
      <c r="F696" s="8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2:26" ht="12.75" customHeight="1" x14ac:dyDescent="0.35">
      <c r="B697" s="31"/>
      <c r="C697" s="68"/>
      <c r="D697" s="68"/>
      <c r="E697" s="45"/>
      <c r="F697" s="8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2:26" ht="12.75" customHeight="1" x14ac:dyDescent="0.35">
      <c r="B698" s="31"/>
      <c r="C698" s="68"/>
      <c r="D698" s="68"/>
      <c r="E698" s="45"/>
      <c r="F698" s="8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2:26" ht="12.75" customHeight="1" x14ac:dyDescent="0.35">
      <c r="B699" s="31"/>
      <c r="C699" s="68"/>
      <c r="D699" s="68"/>
      <c r="E699" s="45"/>
      <c r="F699" s="8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2:26" ht="12.75" customHeight="1" x14ac:dyDescent="0.35">
      <c r="B700" s="31"/>
      <c r="C700" s="68"/>
      <c r="D700" s="68"/>
      <c r="E700" s="45"/>
      <c r="F700" s="8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2:26" ht="12.75" customHeight="1" x14ac:dyDescent="0.35">
      <c r="B701" s="31"/>
      <c r="C701" s="68"/>
      <c r="D701" s="68"/>
      <c r="E701" s="45"/>
      <c r="F701" s="8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2:26" ht="12.75" customHeight="1" x14ac:dyDescent="0.35">
      <c r="B702" s="31"/>
      <c r="C702" s="68"/>
      <c r="D702" s="68"/>
      <c r="E702" s="45"/>
      <c r="F702" s="8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2:26" ht="12.75" customHeight="1" x14ac:dyDescent="0.35">
      <c r="B703" s="31"/>
      <c r="C703" s="68"/>
      <c r="D703" s="68"/>
      <c r="E703" s="45"/>
      <c r="F703" s="8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2:26" ht="12.75" customHeight="1" x14ac:dyDescent="0.35">
      <c r="B704" s="31"/>
      <c r="C704" s="68"/>
      <c r="D704" s="68"/>
      <c r="E704" s="45"/>
      <c r="F704" s="8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2:26" ht="12.75" customHeight="1" x14ac:dyDescent="0.35">
      <c r="B705" s="31"/>
      <c r="C705" s="68"/>
      <c r="D705" s="68"/>
      <c r="E705" s="45"/>
      <c r="F705" s="8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2:26" ht="12.75" customHeight="1" x14ac:dyDescent="0.35">
      <c r="B706" s="31"/>
      <c r="C706" s="68"/>
      <c r="D706" s="68"/>
      <c r="E706" s="45"/>
      <c r="F706" s="8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2:26" ht="12.75" customHeight="1" x14ac:dyDescent="0.35">
      <c r="B707" s="31"/>
      <c r="C707" s="68"/>
      <c r="D707" s="68"/>
      <c r="E707" s="45"/>
      <c r="F707" s="8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2:26" ht="12.75" customHeight="1" x14ac:dyDescent="0.35">
      <c r="B708" s="31"/>
      <c r="C708" s="68"/>
      <c r="D708" s="68"/>
      <c r="E708" s="45"/>
      <c r="F708" s="8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2:26" ht="12.75" customHeight="1" x14ac:dyDescent="0.35">
      <c r="B709" s="31"/>
      <c r="C709" s="68"/>
      <c r="D709" s="68"/>
      <c r="E709" s="45"/>
      <c r="F709" s="8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2:26" ht="12.75" customHeight="1" x14ac:dyDescent="0.35">
      <c r="B710" s="31"/>
      <c r="C710" s="68"/>
      <c r="D710" s="68"/>
      <c r="E710" s="45"/>
      <c r="F710" s="8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2:26" ht="12.75" customHeight="1" x14ac:dyDescent="0.35">
      <c r="B711" s="31"/>
      <c r="C711" s="68"/>
      <c r="D711" s="68"/>
      <c r="E711" s="45"/>
      <c r="F711" s="8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2:26" ht="12.75" customHeight="1" x14ac:dyDescent="0.35">
      <c r="B712" s="31"/>
      <c r="C712" s="68"/>
      <c r="D712" s="68"/>
      <c r="E712" s="45"/>
      <c r="F712" s="8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2:26" ht="12.75" customHeight="1" x14ac:dyDescent="0.35">
      <c r="B713" s="31"/>
      <c r="C713" s="68"/>
      <c r="D713" s="68"/>
      <c r="E713" s="45"/>
      <c r="F713" s="8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2:26" ht="12.75" customHeight="1" x14ac:dyDescent="0.35">
      <c r="B714" s="31"/>
      <c r="C714" s="68"/>
      <c r="D714" s="68"/>
      <c r="E714" s="45"/>
      <c r="F714" s="8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2:26" ht="12.75" customHeight="1" x14ac:dyDescent="0.35">
      <c r="B715" s="31"/>
      <c r="C715" s="68"/>
      <c r="D715" s="68"/>
      <c r="E715" s="45"/>
      <c r="F715" s="8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2:26" ht="12.75" customHeight="1" x14ac:dyDescent="0.35">
      <c r="B716" s="31"/>
      <c r="C716" s="68"/>
      <c r="D716" s="68"/>
      <c r="E716" s="45"/>
      <c r="F716" s="8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2:26" ht="12.75" customHeight="1" x14ac:dyDescent="0.35">
      <c r="B717" s="31"/>
      <c r="C717" s="68"/>
      <c r="D717" s="68"/>
      <c r="E717" s="45"/>
      <c r="F717" s="8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2:26" ht="12.75" customHeight="1" x14ac:dyDescent="0.35">
      <c r="B718" s="31"/>
      <c r="C718" s="68"/>
      <c r="D718" s="68"/>
      <c r="E718" s="45"/>
      <c r="F718" s="8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2:26" ht="12.75" customHeight="1" x14ac:dyDescent="0.35">
      <c r="B719" s="31"/>
      <c r="C719" s="68"/>
      <c r="D719" s="68"/>
      <c r="E719" s="45"/>
      <c r="F719" s="8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2:26" ht="12.75" customHeight="1" x14ac:dyDescent="0.35">
      <c r="B720" s="31"/>
      <c r="C720" s="68"/>
      <c r="D720" s="68"/>
      <c r="E720" s="45"/>
      <c r="F720" s="8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2:26" ht="12.75" customHeight="1" x14ac:dyDescent="0.35">
      <c r="B721" s="31"/>
      <c r="C721" s="68"/>
      <c r="D721" s="68"/>
      <c r="E721" s="45"/>
      <c r="F721" s="8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2:26" ht="12.75" customHeight="1" x14ac:dyDescent="0.35">
      <c r="B722" s="31"/>
      <c r="C722" s="68"/>
      <c r="D722" s="68"/>
      <c r="E722" s="45"/>
      <c r="F722" s="8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2:26" ht="12.75" customHeight="1" x14ac:dyDescent="0.35">
      <c r="B723" s="31"/>
      <c r="C723" s="68"/>
      <c r="D723" s="68"/>
      <c r="E723" s="45"/>
      <c r="F723" s="8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2:26" ht="12.75" customHeight="1" x14ac:dyDescent="0.35">
      <c r="B724" s="31"/>
      <c r="C724" s="68"/>
      <c r="D724" s="68"/>
      <c r="E724" s="45"/>
      <c r="F724" s="8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2:26" ht="12.75" customHeight="1" x14ac:dyDescent="0.35">
      <c r="B725" s="31"/>
      <c r="C725" s="68"/>
      <c r="D725" s="68"/>
      <c r="E725" s="45"/>
      <c r="F725" s="8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2:26" ht="12.75" customHeight="1" x14ac:dyDescent="0.35">
      <c r="B726" s="31"/>
      <c r="C726" s="68"/>
      <c r="D726" s="68"/>
      <c r="E726" s="45"/>
      <c r="F726" s="8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2:26" ht="12.75" customHeight="1" x14ac:dyDescent="0.35">
      <c r="B727" s="31"/>
      <c r="C727" s="68"/>
      <c r="D727" s="68"/>
      <c r="E727" s="45"/>
      <c r="F727" s="8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2:26" ht="12.75" customHeight="1" x14ac:dyDescent="0.35">
      <c r="B728" s="31"/>
      <c r="C728" s="68"/>
      <c r="D728" s="68"/>
      <c r="E728" s="45"/>
      <c r="F728" s="8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2:26" ht="12.75" customHeight="1" x14ac:dyDescent="0.35">
      <c r="B729" s="31"/>
      <c r="C729" s="68"/>
      <c r="D729" s="68"/>
      <c r="E729" s="45"/>
      <c r="F729" s="8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2:26" ht="12.75" customHeight="1" x14ac:dyDescent="0.35">
      <c r="B730" s="31"/>
      <c r="C730" s="68"/>
      <c r="D730" s="68"/>
      <c r="E730" s="45"/>
      <c r="F730" s="8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2:26" ht="12.75" customHeight="1" x14ac:dyDescent="0.35">
      <c r="B731" s="31"/>
      <c r="C731" s="68"/>
      <c r="D731" s="68"/>
      <c r="E731" s="45"/>
      <c r="F731" s="8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2:26" ht="12.75" customHeight="1" x14ac:dyDescent="0.35">
      <c r="B732" s="31"/>
      <c r="C732" s="68"/>
      <c r="D732" s="68"/>
      <c r="E732" s="45"/>
      <c r="F732" s="8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2:26" ht="12.75" customHeight="1" x14ac:dyDescent="0.35">
      <c r="B733" s="31"/>
      <c r="C733" s="68"/>
      <c r="D733" s="68"/>
      <c r="E733" s="45"/>
      <c r="F733" s="8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2:26" ht="12.75" customHeight="1" x14ac:dyDescent="0.35">
      <c r="B734" s="31"/>
      <c r="C734" s="68"/>
      <c r="D734" s="68"/>
      <c r="E734" s="45"/>
      <c r="F734" s="8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2:26" ht="12.75" customHeight="1" x14ac:dyDescent="0.35">
      <c r="B735" s="31"/>
      <c r="C735" s="68"/>
      <c r="D735" s="68"/>
      <c r="E735" s="45"/>
      <c r="F735" s="8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2:26" ht="12.75" customHeight="1" x14ac:dyDescent="0.35">
      <c r="B736" s="31"/>
      <c r="C736" s="68"/>
      <c r="D736" s="68"/>
      <c r="E736" s="45"/>
      <c r="F736" s="8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2:26" ht="12.75" customHeight="1" x14ac:dyDescent="0.35">
      <c r="B737" s="31"/>
      <c r="C737" s="68"/>
      <c r="D737" s="68"/>
      <c r="E737" s="45"/>
      <c r="F737" s="8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2:26" ht="12.75" customHeight="1" x14ac:dyDescent="0.35">
      <c r="B738" s="31"/>
      <c r="C738" s="68"/>
      <c r="D738" s="68"/>
      <c r="E738" s="45"/>
      <c r="F738" s="8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2:26" ht="12.75" customHeight="1" x14ac:dyDescent="0.35">
      <c r="B739" s="31"/>
      <c r="C739" s="68"/>
      <c r="D739" s="68"/>
      <c r="E739" s="45"/>
      <c r="F739" s="8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2:26" ht="12.75" customHeight="1" x14ac:dyDescent="0.35">
      <c r="B740" s="31"/>
      <c r="C740" s="68"/>
      <c r="D740" s="68"/>
      <c r="E740" s="45"/>
      <c r="F740" s="8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2:26" ht="12.75" customHeight="1" x14ac:dyDescent="0.35">
      <c r="B741" s="31"/>
      <c r="C741" s="68"/>
      <c r="D741" s="68"/>
      <c r="E741" s="45"/>
      <c r="F741" s="8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2:26" ht="12.75" customHeight="1" x14ac:dyDescent="0.35">
      <c r="B742" s="31"/>
      <c r="C742" s="68"/>
      <c r="D742" s="68"/>
      <c r="E742" s="45"/>
      <c r="F742" s="8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2:26" ht="12.75" customHeight="1" x14ac:dyDescent="0.35">
      <c r="B743" s="31"/>
      <c r="C743" s="68"/>
      <c r="D743" s="68"/>
      <c r="E743" s="45"/>
      <c r="F743" s="8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2:26" ht="12.75" customHeight="1" x14ac:dyDescent="0.35">
      <c r="B744" s="31"/>
      <c r="C744" s="68"/>
      <c r="D744" s="68"/>
      <c r="E744" s="45"/>
      <c r="F744" s="8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2:26" ht="12.75" customHeight="1" x14ac:dyDescent="0.35">
      <c r="B745" s="31"/>
      <c r="C745" s="68"/>
      <c r="D745" s="68"/>
      <c r="E745" s="45"/>
      <c r="F745" s="8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2:26" ht="12.75" customHeight="1" x14ac:dyDescent="0.35">
      <c r="B746" s="31"/>
      <c r="C746" s="68"/>
      <c r="D746" s="68"/>
      <c r="E746" s="45"/>
      <c r="F746" s="8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2:26" ht="12.75" customHeight="1" x14ac:dyDescent="0.35">
      <c r="B747" s="31"/>
      <c r="C747" s="68"/>
      <c r="D747" s="68"/>
      <c r="E747" s="45"/>
      <c r="F747" s="8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2:26" ht="12.75" customHeight="1" x14ac:dyDescent="0.35">
      <c r="B748" s="31"/>
      <c r="C748" s="68"/>
      <c r="D748" s="68"/>
      <c r="E748" s="45"/>
      <c r="F748" s="8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2:26" ht="12.75" customHeight="1" x14ac:dyDescent="0.35">
      <c r="B749" s="31"/>
      <c r="C749" s="68"/>
      <c r="D749" s="68"/>
      <c r="E749" s="45"/>
      <c r="F749" s="8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2:26" ht="12.75" customHeight="1" x14ac:dyDescent="0.35">
      <c r="B750" s="31"/>
      <c r="C750" s="68"/>
      <c r="D750" s="68"/>
      <c r="E750" s="45"/>
      <c r="F750" s="8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2:26" ht="12.75" customHeight="1" x14ac:dyDescent="0.35">
      <c r="B751" s="31"/>
      <c r="C751" s="68"/>
      <c r="D751" s="68"/>
      <c r="E751" s="45"/>
      <c r="F751" s="8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2:26" ht="12.75" customHeight="1" x14ac:dyDescent="0.35">
      <c r="B752" s="31"/>
      <c r="C752" s="68"/>
      <c r="D752" s="68"/>
      <c r="E752" s="45"/>
      <c r="F752" s="8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2:26" ht="12.75" customHeight="1" x14ac:dyDescent="0.35">
      <c r="B753" s="31"/>
      <c r="C753" s="68"/>
      <c r="D753" s="68"/>
      <c r="E753" s="45"/>
      <c r="F753" s="8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2:26" ht="12.75" customHeight="1" x14ac:dyDescent="0.35">
      <c r="B754" s="31"/>
      <c r="C754" s="68"/>
      <c r="D754" s="68"/>
      <c r="E754" s="45"/>
      <c r="F754" s="8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2:26" ht="12.75" customHeight="1" x14ac:dyDescent="0.35">
      <c r="B755" s="31"/>
      <c r="C755" s="68"/>
      <c r="D755" s="68"/>
      <c r="E755" s="45"/>
      <c r="F755" s="8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2:26" ht="12.75" customHeight="1" x14ac:dyDescent="0.35">
      <c r="B756" s="31"/>
      <c r="C756" s="68"/>
      <c r="D756" s="68"/>
      <c r="E756" s="45"/>
      <c r="F756" s="8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2:26" ht="12.75" customHeight="1" x14ac:dyDescent="0.35">
      <c r="B757" s="31"/>
      <c r="C757" s="68"/>
      <c r="D757" s="68"/>
      <c r="E757" s="45"/>
      <c r="F757" s="8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2:26" ht="12.75" customHeight="1" x14ac:dyDescent="0.35">
      <c r="B758" s="31"/>
      <c r="C758" s="68"/>
      <c r="D758" s="68"/>
      <c r="E758" s="45"/>
      <c r="F758" s="8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2:26" ht="12.75" customHeight="1" x14ac:dyDescent="0.35">
      <c r="B759" s="31"/>
      <c r="C759" s="68"/>
      <c r="D759" s="68"/>
      <c r="E759" s="45"/>
      <c r="F759" s="8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2:26" ht="12.75" customHeight="1" x14ac:dyDescent="0.35">
      <c r="B760" s="31"/>
      <c r="C760" s="68"/>
      <c r="D760" s="68"/>
      <c r="E760" s="45"/>
      <c r="F760" s="8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2:26" ht="12.75" customHeight="1" x14ac:dyDescent="0.35">
      <c r="B761" s="31"/>
      <c r="C761" s="68"/>
      <c r="D761" s="68"/>
      <c r="E761" s="45"/>
      <c r="F761" s="8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2:26" ht="12.75" customHeight="1" x14ac:dyDescent="0.35">
      <c r="B762" s="31"/>
      <c r="C762" s="68"/>
      <c r="D762" s="68"/>
      <c r="E762" s="45"/>
      <c r="F762" s="8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2:26" ht="12.75" customHeight="1" x14ac:dyDescent="0.35">
      <c r="B763" s="31"/>
      <c r="C763" s="68"/>
      <c r="D763" s="68"/>
      <c r="E763" s="45"/>
      <c r="F763" s="8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2:26" ht="12.75" customHeight="1" x14ac:dyDescent="0.35">
      <c r="B764" s="31"/>
      <c r="C764" s="68"/>
      <c r="D764" s="68"/>
      <c r="E764" s="45"/>
      <c r="F764" s="8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2:26" ht="12.75" customHeight="1" x14ac:dyDescent="0.35">
      <c r="B765" s="31"/>
      <c r="C765" s="68"/>
      <c r="D765" s="68"/>
      <c r="E765" s="45"/>
      <c r="F765" s="8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2:26" ht="12.75" customHeight="1" x14ac:dyDescent="0.35">
      <c r="B766" s="31"/>
      <c r="C766" s="68"/>
      <c r="D766" s="68"/>
      <c r="E766" s="45"/>
      <c r="F766" s="8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2:26" ht="12.75" customHeight="1" x14ac:dyDescent="0.35">
      <c r="B767" s="31"/>
      <c r="C767" s="68"/>
      <c r="D767" s="68"/>
      <c r="E767" s="45"/>
      <c r="F767" s="8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2:26" ht="12.75" customHeight="1" x14ac:dyDescent="0.35">
      <c r="B768" s="31"/>
      <c r="C768" s="68"/>
      <c r="D768" s="68"/>
      <c r="E768" s="45"/>
      <c r="F768" s="8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2:26" ht="12.75" customHeight="1" x14ac:dyDescent="0.35">
      <c r="B769" s="31"/>
      <c r="C769" s="68"/>
      <c r="D769" s="68"/>
      <c r="E769" s="45"/>
      <c r="F769" s="8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2:26" ht="12.75" customHeight="1" x14ac:dyDescent="0.35">
      <c r="B770" s="31"/>
      <c r="C770" s="68"/>
      <c r="D770" s="68"/>
      <c r="E770" s="45"/>
      <c r="F770" s="8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2:26" ht="12.75" customHeight="1" x14ac:dyDescent="0.35">
      <c r="B771" s="31"/>
      <c r="C771" s="68"/>
      <c r="D771" s="68"/>
      <c r="E771" s="45"/>
      <c r="F771" s="8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2:26" ht="12.75" customHeight="1" x14ac:dyDescent="0.35">
      <c r="B772" s="31"/>
      <c r="C772" s="68"/>
      <c r="D772" s="68"/>
      <c r="E772" s="45"/>
      <c r="F772" s="8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2:26" ht="12.75" customHeight="1" x14ac:dyDescent="0.35">
      <c r="B773" s="31"/>
      <c r="C773" s="68"/>
      <c r="D773" s="68"/>
      <c r="E773" s="45"/>
      <c r="F773" s="8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2:26" ht="12.75" customHeight="1" x14ac:dyDescent="0.35">
      <c r="B774" s="31"/>
      <c r="C774" s="68"/>
      <c r="D774" s="68"/>
      <c r="E774" s="45"/>
      <c r="F774" s="8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2:26" ht="12.75" customHeight="1" x14ac:dyDescent="0.35">
      <c r="B775" s="31"/>
      <c r="C775" s="68"/>
      <c r="D775" s="68"/>
      <c r="E775" s="45"/>
      <c r="F775" s="8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2:26" ht="12.75" customHeight="1" x14ac:dyDescent="0.35">
      <c r="B776" s="31"/>
      <c r="C776" s="68"/>
      <c r="D776" s="68"/>
      <c r="E776" s="45"/>
      <c r="F776" s="8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2:26" ht="12.75" customHeight="1" x14ac:dyDescent="0.35">
      <c r="B777" s="31"/>
      <c r="C777" s="68"/>
      <c r="D777" s="68"/>
      <c r="E777" s="45"/>
      <c r="F777" s="8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2:26" ht="12.75" customHeight="1" x14ac:dyDescent="0.35">
      <c r="B778" s="31"/>
      <c r="C778" s="68"/>
      <c r="D778" s="68"/>
      <c r="E778" s="45"/>
      <c r="F778" s="8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2:26" ht="12.75" customHeight="1" x14ac:dyDescent="0.35">
      <c r="B779" s="31"/>
      <c r="C779" s="68"/>
      <c r="D779" s="68"/>
      <c r="E779" s="45"/>
      <c r="F779" s="8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2:26" ht="12.75" customHeight="1" x14ac:dyDescent="0.35">
      <c r="B780" s="31"/>
      <c r="C780" s="68"/>
      <c r="D780" s="68"/>
      <c r="E780" s="45"/>
      <c r="F780" s="8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2:26" ht="12.75" customHeight="1" x14ac:dyDescent="0.35">
      <c r="B781" s="31"/>
      <c r="C781" s="68"/>
      <c r="D781" s="68"/>
      <c r="E781" s="45"/>
      <c r="F781" s="8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2:26" ht="12.75" customHeight="1" x14ac:dyDescent="0.35">
      <c r="B782" s="31"/>
      <c r="C782" s="68"/>
      <c r="D782" s="68"/>
      <c r="E782" s="45"/>
      <c r="F782" s="8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2:26" ht="12.75" customHeight="1" x14ac:dyDescent="0.35">
      <c r="B783" s="31"/>
      <c r="C783" s="68"/>
      <c r="D783" s="68"/>
      <c r="E783" s="45"/>
      <c r="F783" s="8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2:26" ht="12.75" customHeight="1" x14ac:dyDescent="0.35">
      <c r="B784" s="31"/>
      <c r="C784" s="68"/>
      <c r="D784" s="68"/>
      <c r="E784" s="45"/>
      <c r="F784" s="8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2:26" ht="12.75" customHeight="1" x14ac:dyDescent="0.35">
      <c r="B785" s="31"/>
      <c r="C785" s="68"/>
      <c r="D785" s="68"/>
      <c r="E785" s="45"/>
      <c r="F785" s="8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2:26" ht="12.75" customHeight="1" x14ac:dyDescent="0.35">
      <c r="B786" s="31"/>
      <c r="C786" s="68"/>
      <c r="D786" s="68"/>
      <c r="E786" s="45"/>
      <c r="F786" s="8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2:26" ht="12.75" customHeight="1" x14ac:dyDescent="0.35">
      <c r="B787" s="31"/>
      <c r="C787" s="68"/>
      <c r="D787" s="68"/>
      <c r="E787" s="45"/>
      <c r="F787" s="8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2:26" ht="12.75" customHeight="1" x14ac:dyDescent="0.35">
      <c r="B788" s="31"/>
      <c r="C788" s="68"/>
      <c r="D788" s="68"/>
      <c r="E788" s="45"/>
      <c r="F788" s="8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2:26" ht="12.75" customHeight="1" x14ac:dyDescent="0.35">
      <c r="B789" s="31"/>
      <c r="C789" s="68"/>
      <c r="D789" s="68"/>
      <c r="E789" s="45"/>
      <c r="F789" s="8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2:26" ht="12.75" customHeight="1" x14ac:dyDescent="0.35">
      <c r="B790" s="31"/>
      <c r="C790" s="68"/>
      <c r="D790" s="68"/>
      <c r="E790" s="45"/>
      <c r="F790" s="8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2:26" ht="12.75" customHeight="1" x14ac:dyDescent="0.35">
      <c r="B791" s="31"/>
      <c r="C791" s="68"/>
      <c r="D791" s="68"/>
      <c r="E791" s="45"/>
      <c r="F791" s="8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2:26" ht="12.75" customHeight="1" x14ac:dyDescent="0.35">
      <c r="B792" s="31"/>
      <c r="C792" s="68"/>
      <c r="D792" s="68"/>
      <c r="E792" s="45"/>
      <c r="F792" s="8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2:26" ht="12.75" customHeight="1" x14ac:dyDescent="0.35">
      <c r="B793" s="31"/>
      <c r="C793" s="68"/>
      <c r="D793" s="68"/>
      <c r="E793" s="45"/>
      <c r="F793" s="8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2:26" ht="12.75" customHeight="1" x14ac:dyDescent="0.35">
      <c r="B794" s="31"/>
      <c r="C794" s="68"/>
      <c r="D794" s="68"/>
      <c r="E794" s="45"/>
      <c r="F794" s="8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2:26" ht="12.75" customHeight="1" x14ac:dyDescent="0.35">
      <c r="B795" s="31"/>
      <c r="C795" s="68"/>
      <c r="D795" s="68"/>
      <c r="E795" s="45"/>
      <c r="F795" s="8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2:26" ht="12.75" customHeight="1" x14ac:dyDescent="0.35">
      <c r="B796" s="31"/>
      <c r="C796" s="68"/>
      <c r="D796" s="68"/>
      <c r="E796" s="45"/>
      <c r="F796" s="8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2:26" ht="12.75" customHeight="1" x14ac:dyDescent="0.35">
      <c r="B797" s="31"/>
      <c r="C797" s="68"/>
      <c r="D797" s="68"/>
      <c r="E797" s="45"/>
      <c r="F797" s="8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2:26" ht="12.75" customHeight="1" x14ac:dyDescent="0.35">
      <c r="B798" s="31"/>
      <c r="C798" s="68"/>
      <c r="D798" s="68"/>
      <c r="E798" s="45"/>
      <c r="F798" s="8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2:26" ht="12.75" customHeight="1" x14ac:dyDescent="0.35">
      <c r="B799" s="31"/>
      <c r="C799" s="68"/>
      <c r="D799" s="68"/>
      <c r="E799" s="45"/>
      <c r="F799" s="8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2:26" ht="12.75" customHeight="1" x14ac:dyDescent="0.35">
      <c r="B800" s="31"/>
      <c r="C800" s="68"/>
      <c r="D800" s="68"/>
      <c r="E800" s="45"/>
      <c r="F800" s="8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2:26" ht="12.75" customHeight="1" x14ac:dyDescent="0.35">
      <c r="B801" s="31"/>
      <c r="C801" s="68"/>
      <c r="D801" s="68"/>
      <c r="E801" s="45"/>
      <c r="F801" s="8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2:26" ht="12.75" customHeight="1" x14ac:dyDescent="0.35">
      <c r="B802" s="31"/>
      <c r="C802" s="68"/>
      <c r="D802" s="68"/>
      <c r="E802" s="45"/>
      <c r="F802" s="8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2:26" ht="12.75" customHeight="1" x14ac:dyDescent="0.35">
      <c r="B803" s="31"/>
      <c r="C803" s="68"/>
      <c r="D803" s="68"/>
      <c r="E803" s="45"/>
      <c r="F803" s="8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2:26" ht="12.75" customHeight="1" x14ac:dyDescent="0.35">
      <c r="B804" s="31"/>
      <c r="C804" s="68"/>
      <c r="D804" s="68"/>
      <c r="E804" s="45"/>
      <c r="F804" s="8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2:26" ht="12.75" customHeight="1" x14ac:dyDescent="0.35">
      <c r="B805" s="31"/>
      <c r="C805" s="68"/>
      <c r="D805" s="68"/>
      <c r="E805" s="45"/>
      <c r="F805" s="8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2:26" ht="12.75" customHeight="1" x14ac:dyDescent="0.35">
      <c r="B806" s="31"/>
      <c r="C806" s="68"/>
      <c r="D806" s="68"/>
      <c r="E806" s="45"/>
      <c r="F806" s="8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2:26" ht="12.75" customHeight="1" x14ac:dyDescent="0.35">
      <c r="B807" s="31"/>
      <c r="C807" s="68"/>
      <c r="D807" s="68"/>
      <c r="E807" s="45"/>
      <c r="F807" s="8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2:26" ht="12.75" customHeight="1" x14ac:dyDescent="0.35">
      <c r="B808" s="31"/>
      <c r="C808" s="68"/>
      <c r="D808" s="68"/>
      <c r="E808" s="45"/>
      <c r="F808" s="8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2:26" ht="12.75" customHeight="1" x14ac:dyDescent="0.35">
      <c r="B809" s="31"/>
      <c r="C809" s="68"/>
      <c r="D809" s="68"/>
      <c r="E809" s="45"/>
      <c r="F809" s="8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2:26" ht="12.75" customHeight="1" x14ac:dyDescent="0.35">
      <c r="B810" s="31"/>
      <c r="C810" s="68"/>
      <c r="D810" s="68"/>
      <c r="E810" s="45"/>
      <c r="F810" s="8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2:26" ht="12.75" customHeight="1" x14ac:dyDescent="0.35">
      <c r="B811" s="31"/>
      <c r="C811" s="68"/>
      <c r="D811" s="68"/>
      <c r="E811" s="45"/>
      <c r="F811" s="8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2:26" ht="12.75" customHeight="1" x14ac:dyDescent="0.35">
      <c r="B812" s="31"/>
      <c r="C812" s="68"/>
      <c r="D812" s="68"/>
      <c r="E812" s="45"/>
      <c r="F812" s="8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2:26" ht="12.75" customHeight="1" x14ac:dyDescent="0.35">
      <c r="B813" s="31"/>
      <c r="C813" s="68"/>
      <c r="D813" s="68"/>
      <c r="E813" s="45"/>
      <c r="F813" s="8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2:26" ht="12.75" customHeight="1" x14ac:dyDescent="0.35">
      <c r="B814" s="31"/>
      <c r="C814" s="68"/>
      <c r="D814" s="68"/>
      <c r="E814" s="45"/>
      <c r="F814" s="8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2:26" ht="12.75" customHeight="1" x14ac:dyDescent="0.35">
      <c r="B815" s="31"/>
      <c r="C815" s="68"/>
      <c r="D815" s="68"/>
      <c r="E815" s="45"/>
      <c r="F815" s="8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2:26" ht="12.75" customHeight="1" x14ac:dyDescent="0.35">
      <c r="B816" s="31"/>
      <c r="C816" s="68"/>
      <c r="D816" s="68"/>
      <c r="E816" s="45"/>
      <c r="F816" s="8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2:26" ht="12.75" customHeight="1" x14ac:dyDescent="0.35">
      <c r="B817" s="31"/>
      <c r="C817" s="68"/>
      <c r="D817" s="68"/>
      <c r="E817" s="45"/>
      <c r="F817" s="8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2:26" ht="12.75" customHeight="1" x14ac:dyDescent="0.35">
      <c r="B818" s="31"/>
      <c r="C818" s="68"/>
      <c r="D818" s="68"/>
      <c r="E818" s="45"/>
      <c r="F818" s="8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2:26" ht="12.75" customHeight="1" x14ac:dyDescent="0.35">
      <c r="B819" s="31"/>
      <c r="C819" s="68"/>
      <c r="D819" s="68"/>
      <c r="E819" s="45"/>
      <c r="F819" s="8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2:26" ht="12.75" customHeight="1" x14ac:dyDescent="0.35">
      <c r="B820" s="31"/>
      <c r="C820" s="68"/>
      <c r="D820" s="68"/>
      <c r="E820" s="45"/>
      <c r="F820" s="8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2:26" ht="12.75" customHeight="1" x14ac:dyDescent="0.35">
      <c r="B821" s="31"/>
      <c r="C821" s="68"/>
      <c r="D821" s="68"/>
      <c r="E821" s="45"/>
      <c r="F821" s="8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2:26" ht="12.75" customHeight="1" x14ac:dyDescent="0.35">
      <c r="B822" s="31"/>
      <c r="C822" s="68"/>
      <c r="D822" s="68"/>
      <c r="E822" s="45"/>
      <c r="F822" s="8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2:26" ht="12.75" customHeight="1" x14ac:dyDescent="0.35">
      <c r="B823" s="31"/>
      <c r="C823" s="68"/>
      <c r="D823" s="68"/>
      <c r="E823" s="45"/>
      <c r="F823" s="8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2:26" ht="12.75" customHeight="1" x14ac:dyDescent="0.35">
      <c r="B824" s="31"/>
      <c r="C824" s="68"/>
      <c r="D824" s="68"/>
      <c r="E824" s="45"/>
      <c r="F824" s="8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2:26" ht="12.75" customHeight="1" x14ac:dyDescent="0.35">
      <c r="B825" s="31"/>
      <c r="C825" s="68"/>
      <c r="D825" s="68"/>
      <c r="E825" s="45"/>
      <c r="F825" s="8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2:26" ht="12.75" customHeight="1" x14ac:dyDescent="0.35">
      <c r="B826" s="31"/>
      <c r="C826" s="68"/>
      <c r="D826" s="68"/>
      <c r="E826" s="45"/>
      <c r="F826" s="8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2:26" ht="12.75" customHeight="1" x14ac:dyDescent="0.35">
      <c r="B827" s="31"/>
      <c r="C827" s="68"/>
      <c r="D827" s="68"/>
      <c r="E827" s="45"/>
      <c r="F827" s="8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2:26" ht="12.75" customHeight="1" x14ac:dyDescent="0.35">
      <c r="B828" s="31"/>
      <c r="C828" s="68"/>
      <c r="D828" s="68"/>
      <c r="E828" s="45"/>
      <c r="F828" s="8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2:26" ht="12.75" customHeight="1" x14ac:dyDescent="0.35">
      <c r="B829" s="31"/>
      <c r="C829" s="68"/>
      <c r="D829" s="68"/>
      <c r="E829" s="45"/>
      <c r="F829" s="8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2:26" ht="12.75" customHeight="1" x14ac:dyDescent="0.35">
      <c r="B830" s="31"/>
      <c r="C830" s="68"/>
      <c r="D830" s="68"/>
      <c r="E830" s="45"/>
      <c r="F830" s="8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2:26" ht="12.75" customHeight="1" x14ac:dyDescent="0.35">
      <c r="B831" s="31"/>
      <c r="C831" s="68"/>
      <c r="D831" s="68"/>
      <c r="E831" s="45"/>
      <c r="F831" s="8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2:26" ht="12.75" customHeight="1" x14ac:dyDescent="0.35">
      <c r="B832" s="31"/>
      <c r="C832" s="68"/>
      <c r="D832" s="68"/>
      <c r="E832" s="45"/>
      <c r="F832" s="8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2:26" ht="12.75" customHeight="1" x14ac:dyDescent="0.35">
      <c r="B833" s="31"/>
      <c r="C833" s="68"/>
      <c r="D833" s="68"/>
      <c r="E833" s="45"/>
      <c r="F833" s="8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2:26" ht="12.75" customHeight="1" x14ac:dyDescent="0.35">
      <c r="B834" s="31"/>
      <c r="C834" s="68"/>
      <c r="D834" s="68"/>
      <c r="E834" s="45"/>
      <c r="F834" s="8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2:26" ht="12.75" customHeight="1" x14ac:dyDescent="0.35">
      <c r="B835" s="31"/>
      <c r="C835" s="68"/>
      <c r="D835" s="68"/>
      <c r="E835" s="45"/>
      <c r="F835" s="8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2:26" ht="12.75" customHeight="1" x14ac:dyDescent="0.35">
      <c r="B836" s="31"/>
      <c r="C836" s="68"/>
      <c r="D836" s="68"/>
      <c r="E836" s="45"/>
      <c r="F836" s="8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2:26" ht="12.75" customHeight="1" x14ac:dyDescent="0.35">
      <c r="B837" s="31"/>
      <c r="C837" s="68"/>
      <c r="D837" s="68"/>
      <c r="E837" s="45"/>
      <c r="F837" s="8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2:26" ht="12.75" customHeight="1" x14ac:dyDescent="0.35">
      <c r="B838" s="31"/>
      <c r="C838" s="68"/>
      <c r="D838" s="68"/>
      <c r="E838" s="45"/>
      <c r="F838" s="8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2:26" ht="12.75" customHeight="1" x14ac:dyDescent="0.35">
      <c r="B839" s="31"/>
      <c r="C839" s="68"/>
      <c r="D839" s="68"/>
      <c r="E839" s="45"/>
      <c r="F839" s="8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2:26" ht="12.75" customHeight="1" x14ac:dyDescent="0.35">
      <c r="B840" s="31"/>
      <c r="C840" s="68"/>
      <c r="D840" s="68"/>
      <c r="E840" s="45"/>
      <c r="F840" s="8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2:26" ht="12.75" customHeight="1" x14ac:dyDescent="0.35">
      <c r="B841" s="31"/>
      <c r="C841" s="68"/>
      <c r="D841" s="68"/>
      <c r="E841" s="45"/>
      <c r="F841" s="8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2:26" ht="12.75" customHeight="1" x14ac:dyDescent="0.35">
      <c r="B842" s="31"/>
      <c r="C842" s="68"/>
      <c r="D842" s="68"/>
      <c r="E842" s="45"/>
      <c r="F842" s="8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2:26" ht="12.75" customHeight="1" x14ac:dyDescent="0.35">
      <c r="B843" s="31"/>
      <c r="C843" s="68"/>
      <c r="D843" s="68"/>
      <c r="E843" s="45"/>
      <c r="F843" s="8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2:26" ht="12.75" customHeight="1" x14ac:dyDescent="0.35">
      <c r="B844" s="31"/>
      <c r="C844" s="68"/>
      <c r="D844" s="68"/>
      <c r="E844" s="45"/>
      <c r="F844" s="8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2:26" ht="12.75" customHeight="1" x14ac:dyDescent="0.35">
      <c r="B845" s="31"/>
      <c r="C845" s="68"/>
      <c r="D845" s="68"/>
      <c r="E845" s="45"/>
      <c r="F845" s="8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2:26" ht="12.75" customHeight="1" x14ac:dyDescent="0.35">
      <c r="B846" s="31"/>
      <c r="C846" s="68"/>
      <c r="D846" s="68"/>
      <c r="E846" s="45"/>
      <c r="F846" s="8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2:26" ht="12.75" customHeight="1" x14ac:dyDescent="0.35">
      <c r="B847" s="31"/>
      <c r="C847" s="68"/>
      <c r="D847" s="68"/>
      <c r="E847" s="45"/>
      <c r="F847" s="8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2:26" ht="12.75" customHeight="1" x14ac:dyDescent="0.35">
      <c r="B848" s="31"/>
      <c r="C848" s="68"/>
      <c r="D848" s="68"/>
      <c r="E848" s="45"/>
      <c r="F848" s="8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2:26" ht="12.75" customHeight="1" x14ac:dyDescent="0.35">
      <c r="B849" s="31"/>
      <c r="C849" s="68"/>
      <c r="D849" s="68"/>
      <c r="E849" s="45"/>
      <c r="F849" s="8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2:26" ht="12.75" customHeight="1" x14ac:dyDescent="0.35">
      <c r="B850" s="31"/>
      <c r="C850" s="68"/>
      <c r="D850" s="68"/>
      <c r="E850" s="45"/>
      <c r="F850" s="8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2:26" ht="12.75" customHeight="1" x14ac:dyDescent="0.35">
      <c r="B851" s="31"/>
      <c r="C851" s="68"/>
      <c r="D851" s="68"/>
      <c r="E851" s="45"/>
      <c r="F851" s="8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2:26" ht="12.75" customHeight="1" x14ac:dyDescent="0.35">
      <c r="B852" s="31"/>
      <c r="C852" s="68"/>
      <c r="D852" s="68"/>
      <c r="E852" s="45"/>
      <c r="F852" s="8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2:26" ht="12.75" customHeight="1" x14ac:dyDescent="0.35">
      <c r="B853" s="31"/>
      <c r="C853" s="68"/>
      <c r="D853" s="68"/>
      <c r="E853" s="45"/>
      <c r="F853" s="8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2:26" ht="12.75" customHeight="1" x14ac:dyDescent="0.35">
      <c r="B854" s="31"/>
      <c r="C854" s="68"/>
      <c r="D854" s="68"/>
      <c r="E854" s="45"/>
      <c r="F854" s="8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2:26" ht="12.75" customHeight="1" x14ac:dyDescent="0.35">
      <c r="B855" s="31"/>
      <c r="C855" s="68"/>
      <c r="D855" s="68"/>
      <c r="E855" s="45"/>
      <c r="F855" s="8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2:26" ht="12.75" customHeight="1" x14ac:dyDescent="0.35">
      <c r="B856" s="31"/>
      <c r="C856" s="68"/>
      <c r="D856" s="68"/>
      <c r="E856" s="45"/>
      <c r="F856" s="8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2:26" ht="12.75" customHeight="1" x14ac:dyDescent="0.35">
      <c r="B857" s="31"/>
      <c r="C857" s="68"/>
      <c r="D857" s="68"/>
      <c r="E857" s="45"/>
      <c r="F857" s="8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2:26" ht="12.75" customHeight="1" x14ac:dyDescent="0.35">
      <c r="B858" s="31"/>
      <c r="C858" s="68"/>
      <c r="D858" s="68"/>
      <c r="E858" s="45"/>
      <c r="F858" s="8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2:26" ht="12.75" customHeight="1" x14ac:dyDescent="0.35">
      <c r="B859" s="31"/>
      <c r="C859" s="68"/>
      <c r="D859" s="68"/>
      <c r="E859" s="45"/>
      <c r="F859" s="8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2:26" ht="12.75" customHeight="1" x14ac:dyDescent="0.35">
      <c r="B860" s="31"/>
      <c r="C860" s="68"/>
      <c r="D860" s="68"/>
      <c r="E860" s="45"/>
      <c r="F860" s="8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2:26" ht="12.75" customHeight="1" x14ac:dyDescent="0.35">
      <c r="B861" s="31"/>
      <c r="C861" s="68"/>
      <c r="D861" s="68"/>
      <c r="E861" s="45"/>
      <c r="F861" s="8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2:26" ht="12.75" customHeight="1" x14ac:dyDescent="0.35">
      <c r="B862" s="31"/>
      <c r="C862" s="68"/>
      <c r="D862" s="68"/>
      <c r="E862" s="45"/>
      <c r="F862" s="8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2:26" ht="12.75" customHeight="1" x14ac:dyDescent="0.35">
      <c r="B863" s="31"/>
      <c r="C863" s="68"/>
      <c r="D863" s="68"/>
      <c r="E863" s="45"/>
      <c r="F863" s="8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2:26" ht="12.75" customHeight="1" x14ac:dyDescent="0.35">
      <c r="B864" s="31"/>
      <c r="C864" s="68"/>
      <c r="D864" s="68"/>
      <c r="E864" s="45"/>
      <c r="F864" s="8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2:26" ht="12.75" customHeight="1" x14ac:dyDescent="0.35">
      <c r="B865" s="31"/>
      <c r="C865" s="68"/>
      <c r="D865" s="68"/>
      <c r="E865" s="45"/>
      <c r="F865" s="8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2:26" ht="12.75" customHeight="1" x14ac:dyDescent="0.35">
      <c r="B866" s="31"/>
      <c r="C866" s="68"/>
      <c r="D866" s="68"/>
      <c r="E866" s="45"/>
      <c r="F866" s="8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2:26" ht="12.75" customHeight="1" x14ac:dyDescent="0.35">
      <c r="B867" s="31"/>
      <c r="C867" s="68"/>
      <c r="D867" s="68"/>
      <c r="E867" s="45"/>
      <c r="F867" s="8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2:26" ht="12.75" customHeight="1" x14ac:dyDescent="0.35">
      <c r="B868" s="31"/>
      <c r="C868" s="68"/>
      <c r="D868" s="68"/>
      <c r="E868" s="45"/>
      <c r="F868" s="8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2:26" ht="12.75" customHeight="1" x14ac:dyDescent="0.35">
      <c r="B869" s="31"/>
      <c r="C869" s="68"/>
      <c r="D869" s="68"/>
      <c r="E869" s="45"/>
      <c r="F869" s="8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2:26" ht="12.75" customHeight="1" x14ac:dyDescent="0.35">
      <c r="B870" s="31"/>
      <c r="C870" s="68"/>
      <c r="D870" s="68"/>
      <c r="E870" s="45"/>
      <c r="F870" s="8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2:26" ht="12.75" customHeight="1" x14ac:dyDescent="0.35">
      <c r="B871" s="31"/>
      <c r="C871" s="68"/>
      <c r="D871" s="68"/>
      <c r="E871" s="45"/>
      <c r="F871" s="8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2:26" ht="12.75" customHeight="1" x14ac:dyDescent="0.35">
      <c r="B872" s="31"/>
      <c r="C872" s="68"/>
      <c r="D872" s="68"/>
      <c r="E872" s="45"/>
      <c r="F872" s="8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2:26" ht="12.75" customHeight="1" x14ac:dyDescent="0.35">
      <c r="B873" s="31"/>
      <c r="C873" s="68"/>
      <c r="D873" s="68"/>
      <c r="E873" s="45"/>
      <c r="F873" s="8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2:26" ht="12.75" customHeight="1" x14ac:dyDescent="0.35">
      <c r="B874" s="31"/>
      <c r="C874" s="68"/>
      <c r="D874" s="68"/>
      <c r="E874" s="45"/>
      <c r="F874" s="8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2:26" ht="12.75" customHeight="1" x14ac:dyDescent="0.35">
      <c r="B875" s="31"/>
      <c r="C875" s="68"/>
      <c r="D875" s="68"/>
      <c r="E875" s="45"/>
      <c r="F875" s="8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2:26" ht="12.75" customHeight="1" x14ac:dyDescent="0.35">
      <c r="B876" s="31"/>
      <c r="C876" s="68"/>
      <c r="D876" s="68"/>
      <c r="E876" s="45"/>
      <c r="F876" s="8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2:26" ht="12.75" customHeight="1" x14ac:dyDescent="0.35">
      <c r="B877" s="31"/>
      <c r="C877" s="68"/>
      <c r="D877" s="68"/>
      <c r="E877" s="45"/>
      <c r="F877" s="8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2:26" ht="12.75" customHeight="1" x14ac:dyDescent="0.35">
      <c r="B878" s="31"/>
      <c r="C878" s="68"/>
      <c r="D878" s="68"/>
      <c r="E878" s="45"/>
      <c r="F878" s="8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2:26" ht="12.75" customHeight="1" x14ac:dyDescent="0.35">
      <c r="B879" s="31"/>
      <c r="C879" s="68"/>
      <c r="D879" s="68"/>
      <c r="E879" s="45"/>
      <c r="F879" s="8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2:26" ht="12.75" customHeight="1" x14ac:dyDescent="0.35">
      <c r="B880" s="31"/>
      <c r="C880" s="68"/>
      <c r="D880" s="68"/>
      <c r="E880" s="45"/>
      <c r="F880" s="8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2:26" ht="12.75" customHeight="1" x14ac:dyDescent="0.35">
      <c r="B881" s="31"/>
      <c r="C881" s="68"/>
      <c r="D881" s="68"/>
      <c r="E881" s="45"/>
      <c r="F881" s="8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2:26" ht="12.75" customHeight="1" x14ac:dyDescent="0.35">
      <c r="B882" s="31"/>
      <c r="C882" s="68"/>
      <c r="D882" s="68"/>
      <c r="E882" s="45"/>
      <c r="F882" s="8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2:26" ht="12.75" customHeight="1" x14ac:dyDescent="0.35">
      <c r="B883" s="31"/>
      <c r="C883" s="68"/>
      <c r="D883" s="68"/>
      <c r="E883" s="45"/>
      <c r="F883" s="8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2:26" ht="12.75" customHeight="1" x14ac:dyDescent="0.35">
      <c r="B884" s="31"/>
      <c r="C884" s="68"/>
      <c r="D884" s="68"/>
      <c r="E884" s="45"/>
      <c r="F884" s="8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2:26" ht="12.75" customHeight="1" x14ac:dyDescent="0.35">
      <c r="B885" s="31"/>
      <c r="C885" s="68"/>
      <c r="D885" s="68"/>
      <c r="E885" s="45"/>
      <c r="F885" s="8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2:26" ht="12.75" customHeight="1" x14ac:dyDescent="0.35">
      <c r="B886" s="31"/>
      <c r="C886" s="68"/>
      <c r="D886" s="68"/>
      <c r="E886" s="45"/>
      <c r="F886" s="8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2:26" ht="12.75" customHeight="1" x14ac:dyDescent="0.35">
      <c r="B887" s="31"/>
      <c r="C887" s="68"/>
      <c r="D887" s="68"/>
      <c r="E887" s="45"/>
      <c r="F887" s="8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2:26" ht="12.75" customHeight="1" x14ac:dyDescent="0.35">
      <c r="B888" s="31"/>
      <c r="C888" s="68"/>
      <c r="D888" s="68"/>
      <c r="E888" s="45"/>
      <c r="F888" s="8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2:26" ht="12.75" customHeight="1" x14ac:dyDescent="0.35">
      <c r="B889" s="31"/>
      <c r="C889" s="68"/>
      <c r="D889" s="68"/>
      <c r="E889" s="45"/>
      <c r="F889" s="8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2:26" ht="12.75" customHeight="1" x14ac:dyDescent="0.35">
      <c r="B890" s="31"/>
      <c r="C890" s="68"/>
      <c r="D890" s="68"/>
      <c r="E890" s="45"/>
      <c r="F890" s="8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2:26" ht="12.75" customHeight="1" x14ac:dyDescent="0.35">
      <c r="B891" s="31"/>
      <c r="C891" s="68"/>
      <c r="D891" s="68"/>
      <c r="E891" s="45"/>
      <c r="F891" s="8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2:26" ht="12.75" customHeight="1" x14ac:dyDescent="0.35">
      <c r="B892" s="31"/>
      <c r="C892" s="68"/>
      <c r="D892" s="68"/>
      <c r="E892" s="45"/>
      <c r="F892" s="8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2:26" ht="12.75" customHeight="1" x14ac:dyDescent="0.35">
      <c r="B893" s="31"/>
      <c r="C893" s="68"/>
      <c r="D893" s="68"/>
      <c r="E893" s="45"/>
      <c r="F893" s="8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2:26" ht="12.75" customHeight="1" x14ac:dyDescent="0.35">
      <c r="B894" s="31"/>
      <c r="C894" s="68"/>
      <c r="D894" s="68"/>
      <c r="E894" s="45"/>
      <c r="F894" s="8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2:26" ht="12.75" customHeight="1" x14ac:dyDescent="0.35">
      <c r="B895" s="31"/>
      <c r="C895" s="68"/>
      <c r="D895" s="68"/>
      <c r="E895" s="45"/>
      <c r="F895" s="8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2:26" ht="12.75" customHeight="1" x14ac:dyDescent="0.35">
      <c r="B896" s="31"/>
      <c r="C896" s="68"/>
      <c r="D896" s="68"/>
      <c r="E896" s="45"/>
      <c r="F896" s="8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2:26" ht="12.75" customHeight="1" x14ac:dyDescent="0.35">
      <c r="B897" s="31"/>
      <c r="C897" s="68"/>
      <c r="D897" s="68"/>
      <c r="E897" s="45"/>
      <c r="F897" s="8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2:26" ht="12.75" customHeight="1" x14ac:dyDescent="0.35">
      <c r="B898" s="31"/>
      <c r="C898" s="68"/>
      <c r="D898" s="68"/>
      <c r="E898" s="45"/>
      <c r="F898" s="8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2:26" ht="12.75" customHeight="1" x14ac:dyDescent="0.35">
      <c r="B899" s="31"/>
      <c r="C899" s="68"/>
      <c r="D899" s="68"/>
      <c r="E899" s="45"/>
      <c r="F899" s="8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2:26" ht="12.75" customHeight="1" x14ac:dyDescent="0.35">
      <c r="B900" s="31"/>
      <c r="C900" s="68"/>
      <c r="D900" s="68"/>
      <c r="E900" s="45"/>
      <c r="F900" s="8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2:26" ht="12.75" customHeight="1" x14ac:dyDescent="0.35">
      <c r="B901" s="31"/>
      <c r="C901" s="68"/>
      <c r="D901" s="68"/>
      <c r="E901" s="45"/>
      <c r="F901" s="8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2:26" ht="12.75" customHeight="1" x14ac:dyDescent="0.35">
      <c r="B902" s="31"/>
      <c r="C902" s="68"/>
      <c r="D902" s="68"/>
      <c r="E902" s="45"/>
      <c r="F902" s="8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2:26" ht="12.75" customHeight="1" x14ac:dyDescent="0.35">
      <c r="B903" s="31"/>
      <c r="C903" s="68"/>
      <c r="D903" s="68"/>
      <c r="E903" s="45"/>
      <c r="F903" s="8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2:26" ht="12.75" customHeight="1" x14ac:dyDescent="0.35">
      <c r="B904" s="31"/>
      <c r="C904" s="68"/>
      <c r="D904" s="68"/>
      <c r="E904" s="45"/>
      <c r="F904" s="8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2:26" ht="12.75" customHeight="1" x14ac:dyDescent="0.35">
      <c r="B905" s="31"/>
      <c r="C905" s="68"/>
      <c r="D905" s="68"/>
      <c r="E905" s="45"/>
      <c r="F905" s="8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2:26" ht="12.75" customHeight="1" x14ac:dyDescent="0.35">
      <c r="B906" s="31"/>
      <c r="C906" s="68"/>
      <c r="D906" s="68"/>
      <c r="E906" s="45"/>
      <c r="F906" s="8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2:26" ht="12.75" customHeight="1" x14ac:dyDescent="0.35">
      <c r="B907" s="31"/>
      <c r="C907" s="68"/>
      <c r="D907" s="68"/>
      <c r="E907" s="45"/>
      <c r="F907" s="8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2:26" ht="12.75" customHeight="1" x14ac:dyDescent="0.35">
      <c r="B908" s="31"/>
      <c r="C908" s="68"/>
      <c r="D908" s="68"/>
      <c r="E908" s="45"/>
      <c r="F908" s="8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2:26" ht="12.75" customHeight="1" x14ac:dyDescent="0.35">
      <c r="B909" s="31"/>
      <c r="C909" s="68"/>
      <c r="D909" s="68"/>
      <c r="E909" s="45"/>
      <c r="F909" s="8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2:26" ht="12.75" customHeight="1" x14ac:dyDescent="0.35">
      <c r="B910" s="31"/>
      <c r="C910" s="68"/>
      <c r="D910" s="68"/>
      <c r="E910" s="45"/>
      <c r="F910" s="8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2:26" ht="12.75" customHeight="1" x14ac:dyDescent="0.35">
      <c r="B911" s="31"/>
      <c r="C911" s="68"/>
      <c r="D911" s="68"/>
      <c r="E911" s="45"/>
      <c r="F911" s="8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2:26" ht="12.75" customHeight="1" x14ac:dyDescent="0.35">
      <c r="B912" s="31"/>
      <c r="C912" s="68"/>
      <c r="D912" s="68"/>
      <c r="E912" s="45"/>
      <c r="F912" s="8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2:26" ht="12.75" customHeight="1" x14ac:dyDescent="0.35">
      <c r="B913" s="31"/>
      <c r="C913" s="68"/>
      <c r="D913" s="68"/>
      <c r="E913" s="45"/>
      <c r="F913" s="8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2:26" ht="12.75" customHeight="1" x14ac:dyDescent="0.35">
      <c r="B914" s="31"/>
      <c r="C914" s="68"/>
      <c r="D914" s="68"/>
      <c r="E914" s="45"/>
      <c r="F914" s="8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2:26" ht="12.75" customHeight="1" x14ac:dyDescent="0.35">
      <c r="B915" s="31"/>
      <c r="C915" s="68"/>
      <c r="D915" s="68"/>
      <c r="E915" s="45"/>
      <c r="F915" s="8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2:26" ht="12.75" customHeight="1" x14ac:dyDescent="0.35">
      <c r="B916" s="31"/>
      <c r="C916" s="68"/>
      <c r="D916" s="68"/>
      <c r="E916" s="45"/>
      <c r="F916" s="8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2:26" ht="12.75" customHeight="1" x14ac:dyDescent="0.35">
      <c r="B917" s="31"/>
      <c r="C917" s="68"/>
      <c r="D917" s="68"/>
      <c r="E917" s="45"/>
      <c r="F917" s="8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2:26" ht="12.75" customHeight="1" x14ac:dyDescent="0.35">
      <c r="B918" s="31"/>
      <c r="C918" s="68"/>
      <c r="D918" s="68"/>
      <c r="E918" s="45"/>
      <c r="F918" s="8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2:26" ht="12.75" customHeight="1" x14ac:dyDescent="0.35">
      <c r="B919" s="31"/>
      <c r="C919" s="68"/>
      <c r="D919" s="68"/>
      <c r="E919" s="45"/>
      <c r="F919" s="8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2:26" ht="12.75" customHeight="1" x14ac:dyDescent="0.35">
      <c r="B920" s="31"/>
      <c r="C920" s="68"/>
      <c r="D920" s="68"/>
      <c r="E920" s="45"/>
      <c r="F920" s="8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2:26" ht="12.75" customHeight="1" x14ac:dyDescent="0.35">
      <c r="B921" s="31"/>
      <c r="C921" s="68"/>
      <c r="D921" s="68"/>
      <c r="E921" s="45"/>
      <c r="F921" s="8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2:26" ht="12.75" customHeight="1" x14ac:dyDescent="0.35">
      <c r="B922" s="31"/>
      <c r="C922" s="68"/>
      <c r="D922" s="68"/>
      <c r="E922" s="45"/>
      <c r="F922" s="8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2:26" ht="12.75" customHeight="1" x14ac:dyDescent="0.35">
      <c r="B923" s="31"/>
      <c r="C923" s="68"/>
      <c r="D923" s="68"/>
      <c r="E923" s="45"/>
      <c r="F923" s="8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2:26" ht="12.75" customHeight="1" x14ac:dyDescent="0.35">
      <c r="B924" s="31"/>
      <c r="C924" s="68"/>
      <c r="D924" s="68"/>
      <c r="E924" s="45"/>
      <c r="F924" s="8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2:26" ht="12.75" customHeight="1" x14ac:dyDescent="0.35">
      <c r="B925" s="31"/>
      <c r="C925" s="68"/>
      <c r="D925" s="68"/>
      <c r="E925" s="45"/>
      <c r="F925" s="8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2:26" ht="12.75" customHeight="1" x14ac:dyDescent="0.35">
      <c r="B926" s="31"/>
      <c r="C926" s="68"/>
      <c r="D926" s="68"/>
      <c r="E926" s="45"/>
      <c r="F926" s="8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2:26" ht="12.75" customHeight="1" x14ac:dyDescent="0.35">
      <c r="B927" s="31"/>
      <c r="C927" s="68"/>
      <c r="D927" s="68"/>
      <c r="E927" s="45"/>
      <c r="F927" s="8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2:26" ht="12.75" customHeight="1" x14ac:dyDescent="0.35">
      <c r="B928" s="31"/>
      <c r="C928" s="68"/>
      <c r="D928" s="68"/>
      <c r="E928" s="45"/>
      <c r="F928" s="8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2:26" ht="12.75" customHeight="1" x14ac:dyDescent="0.35">
      <c r="B929" s="31"/>
      <c r="C929" s="68"/>
      <c r="D929" s="68"/>
      <c r="E929" s="45"/>
      <c r="F929" s="8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2:26" ht="12.75" customHeight="1" x14ac:dyDescent="0.35">
      <c r="B930" s="31"/>
      <c r="C930" s="68"/>
      <c r="D930" s="68"/>
      <c r="E930" s="45"/>
      <c r="F930" s="8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2:26" ht="12.75" customHeight="1" x14ac:dyDescent="0.35">
      <c r="B931" s="31"/>
      <c r="C931" s="68"/>
      <c r="D931" s="68"/>
      <c r="E931" s="45"/>
      <c r="F931" s="8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2:26" ht="12.75" customHeight="1" x14ac:dyDescent="0.35">
      <c r="B932" s="31"/>
      <c r="C932" s="68"/>
      <c r="D932" s="68"/>
      <c r="E932" s="45"/>
      <c r="F932" s="8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2:26" ht="12.75" customHeight="1" x14ac:dyDescent="0.35">
      <c r="B933" s="31"/>
      <c r="C933" s="68"/>
      <c r="D933" s="68"/>
      <c r="E933" s="45"/>
      <c r="F933" s="8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2:26" ht="12.75" customHeight="1" x14ac:dyDescent="0.35">
      <c r="B934" s="31"/>
      <c r="C934" s="68"/>
      <c r="D934" s="68"/>
      <c r="E934" s="45"/>
      <c r="F934" s="8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2:26" ht="12.75" customHeight="1" x14ac:dyDescent="0.35">
      <c r="B935" s="31"/>
      <c r="C935" s="68"/>
      <c r="D935" s="68"/>
      <c r="E935" s="45"/>
      <c r="F935" s="8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2:26" ht="12.75" customHeight="1" x14ac:dyDescent="0.35">
      <c r="B936" s="31"/>
      <c r="C936" s="68"/>
      <c r="D936" s="68"/>
      <c r="E936" s="45"/>
      <c r="F936" s="8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2:26" ht="12.75" customHeight="1" x14ac:dyDescent="0.35">
      <c r="B937" s="31"/>
      <c r="C937" s="68"/>
      <c r="D937" s="68"/>
      <c r="E937" s="45"/>
      <c r="F937" s="8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2:26" ht="12.75" customHeight="1" x14ac:dyDescent="0.35">
      <c r="B938" s="31"/>
      <c r="C938" s="68"/>
      <c r="D938" s="68"/>
      <c r="E938" s="45"/>
      <c r="F938" s="8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2:26" ht="12.75" customHeight="1" x14ac:dyDescent="0.35">
      <c r="B939" s="31"/>
      <c r="C939" s="68"/>
      <c r="D939" s="68"/>
      <c r="E939" s="45"/>
      <c r="F939" s="8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2:26" ht="12.75" customHeight="1" x14ac:dyDescent="0.35">
      <c r="B940" s="31"/>
      <c r="C940" s="68"/>
      <c r="D940" s="68"/>
      <c r="E940" s="45"/>
      <c r="F940" s="8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2:26" ht="12.75" customHeight="1" x14ac:dyDescent="0.35">
      <c r="B941" s="31"/>
      <c r="C941" s="68"/>
      <c r="D941" s="68"/>
      <c r="E941" s="45"/>
      <c r="F941" s="8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2:26" ht="12.75" customHeight="1" x14ac:dyDescent="0.35">
      <c r="B942" s="31"/>
      <c r="C942" s="68"/>
      <c r="D942" s="68"/>
      <c r="E942" s="45"/>
      <c r="F942" s="8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2:26" ht="12.75" customHeight="1" x14ac:dyDescent="0.35">
      <c r="B943" s="31"/>
      <c r="C943" s="68"/>
      <c r="D943" s="68"/>
      <c r="E943" s="45"/>
      <c r="F943" s="8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2:26" ht="12.75" customHeight="1" x14ac:dyDescent="0.35">
      <c r="B944" s="31"/>
      <c r="C944" s="68"/>
      <c r="D944" s="68"/>
      <c r="E944" s="45"/>
      <c r="F944" s="8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2:26" ht="12.75" customHeight="1" x14ac:dyDescent="0.35">
      <c r="B945" s="31"/>
      <c r="C945" s="68"/>
      <c r="D945" s="68"/>
      <c r="E945" s="45"/>
      <c r="F945" s="8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2:26" ht="12.75" customHeight="1" x14ac:dyDescent="0.35">
      <c r="B946" s="31"/>
      <c r="C946" s="68"/>
      <c r="D946" s="68"/>
      <c r="E946" s="45"/>
      <c r="F946" s="8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2:26" ht="12.75" customHeight="1" x14ac:dyDescent="0.35">
      <c r="B947" s="31"/>
      <c r="C947" s="68"/>
      <c r="D947" s="68"/>
      <c r="E947" s="45"/>
      <c r="F947" s="8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2:26" ht="12.75" customHeight="1" x14ac:dyDescent="0.35">
      <c r="B948" s="31"/>
      <c r="C948" s="68"/>
      <c r="D948" s="68"/>
      <c r="E948" s="45"/>
      <c r="F948" s="8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2:26" ht="12.75" customHeight="1" x14ac:dyDescent="0.35">
      <c r="B949" s="31"/>
      <c r="C949" s="68"/>
      <c r="D949" s="68"/>
      <c r="E949" s="45"/>
      <c r="F949" s="8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2:26" ht="12.75" customHeight="1" x14ac:dyDescent="0.35">
      <c r="B950" s="31"/>
      <c r="C950" s="68"/>
      <c r="D950" s="68"/>
      <c r="E950" s="45"/>
      <c r="F950" s="8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2:26" ht="12.75" customHeight="1" x14ac:dyDescent="0.35">
      <c r="B951" s="31"/>
      <c r="C951" s="68"/>
      <c r="D951" s="68"/>
      <c r="E951" s="45"/>
      <c r="F951" s="8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2:26" ht="12.75" customHeight="1" x14ac:dyDescent="0.35">
      <c r="B952" s="31"/>
      <c r="C952" s="68"/>
      <c r="D952" s="68"/>
      <c r="E952" s="45"/>
      <c r="F952" s="8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2:26" ht="12.75" customHeight="1" x14ac:dyDescent="0.35">
      <c r="B953" s="31"/>
      <c r="C953" s="68"/>
      <c r="D953" s="68"/>
      <c r="E953" s="45"/>
      <c r="F953" s="8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2:26" ht="12.75" customHeight="1" x14ac:dyDescent="0.35">
      <c r="B954" s="31"/>
      <c r="C954" s="68"/>
      <c r="D954" s="68"/>
      <c r="E954" s="45"/>
      <c r="F954" s="8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2:26" ht="12.75" customHeight="1" x14ac:dyDescent="0.35">
      <c r="B955" s="31"/>
      <c r="C955" s="68"/>
      <c r="D955" s="68"/>
      <c r="E955" s="45"/>
      <c r="F955" s="8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2:26" ht="12.75" customHeight="1" x14ac:dyDescent="0.35">
      <c r="B956" s="31"/>
      <c r="C956" s="68"/>
      <c r="D956" s="68"/>
      <c r="E956" s="45"/>
      <c r="F956" s="8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2:26" ht="12.75" customHeight="1" x14ac:dyDescent="0.35">
      <c r="B957" s="31"/>
      <c r="C957" s="68"/>
      <c r="D957" s="68"/>
      <c r="E957" s="45"/>
      <c r="F957" s="8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2:26" ht="12.75" customHeight="1" x14ac:dyDescent="0.35">
      <c r="B958" s="31"/>
      <c r="C958" s="68"/>
      <c r="D958" s="68"/>
      <c r="E958" s="45"/>
      <c r="F958" s="8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2:26" ht="12.75" customHeight="1" x14ac:dyDescent="0.35">
      <c r="B959" s="31"/>
      <c r="C959" s="68"/>
      <c r="D959" s="68"/>
      <c r="E959" s="45"/>
      <c r="F959" s="8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2:26" ht="12.75" customHeight="1" x14ac:dyDescent="0.35">
      <c r="B960" s="31"/>
      <c r="C960" s="68"/>
      <c r="D960" s="68"/>
      <c r="E960" s="45"/>
      <c r="F960" s="8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2:26" ht="12.75" customHeight="1" x14ac:dyDescent="0.35">
      <c r="B961" s="31"/>
      <c r="C961" s="68"/>
      <c r="D961" s="68"/>
      <c r="E961" s="45"/>
      <c r="F961" s="8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2:26" ht="12.75" customHeight="1" x14ac:dyDescent="0.35">
      <c r="B962" s="31"/>
      <c r="C962" s="68"/>
      <c r="D962" s="68"/>
      <c r="E962" s="45"/>
      <c r="F962" s="8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2:26" ht="12.75" customHeight="1" x14ac:dyDescent="0.35">
      <c r="B963" s="31"/>
      <c r="C963" s="68"/>
      <c r="D963" s="68"/>
      <c r="E963" s="45"/>
      <c r="F963" s="8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2:26" ht="12.75" customHeight="1" x14ac:dyDescent="0.35">
      <c r="B964" s="31"/>
      <c r="C964" s="68"/>
      <c r="D964" s="68"/>
      <c r="E964" s="45"/>
      <c r="F964" s="8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2:26" ht="12.75" customHeight="1" x14ac:dyDescent="0.35">
      <c r="B965" s="31"/>
      <c r="C965" s="68"/>
      <c r="D965" s="68"/>
      <c r="E965" s="45"/>
      <c r="F965" s="8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2:26" ht="12.75" customHeight="1" x14ac:dyDescent="0.35">
      <c r="B966" s="31"/>
      <c r="C966" s="68"/>
      <c r="D966" s="68"/>
      <c r="E966" s="45"/>
      <c r="F966" s="8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2:26" ht="12.75" customHeight="1" x14ac:dyDescent="0.35">
      <c r="B967" s="31"/>
      <c r="C967" s="68"/>
      <c r="D967" s="68"/>
      <c r="E967" s="45"/>
      <c r="F967" s="8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2:26" ht="12.75" customHeight="1" x14ac:dyDescent="0.35">
      <c r="B968" s="31"/>
      <c r="C968" s="68"/>
      <c r="D968" s="68"/>
      <c r="E968" s="45"/>
      <c r="F968" s="8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2:26" ht="12.75" customHeight="1" x14ac:dyDescent="0.35">
      <c r="B969" s="31"/>
      <c r="C969" s="68"/>
      <c r="D969" s="68"/>
      <c r="E969" s="45"/>
      <c r="F969" s="8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2:26" ht="12.75" customHeight="1" x14ac:dyDescent="0.35">
      <c r="B970" s="31"/>
      <c r="C970" s="68"/>
      <c r="D970" s="68"/>
      <c r="E970" s="45"/>
      <c r="F970" s="8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2:26" ht="12.75" customHeight="1" x14ac:dyDescent="0.35">
      <c r="B971" s="31"/>
      <c r="C971" s="68"/>
      <c r="D971" s="68"/>
      <c r="E971" s="45"/>
      <c r="F971" s="8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2:26" ht="12.75" customHeight="1" x14ac:dyDescent="0.35">
      <c r="B972" s="31"/>
      <c r="C972" s="68"/>
      <c r="D972" s="68"/>
      <c r="E972" s="45"/>
      <c r="F972" s="8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2:26" ht="12.75" customHeight="1" x14ac:dyDescent="0.35">
      <c r="B973" s="31"/>
      <c r="C973" s="68"/>
      <c r="D973" s="68"/>
      <c r="E973" s="45"/>
      <c r="F973" s="8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2:26" ht="12.75" customHeight="1" x14ac:dyDescent="0.35">
      <c r="B974" s="31"/>
      <c r="C974" s="68"/>
      <c r="D974" s="68"/>
      <c r="E974" s="45"/>
      <c r="F974" s="8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2:26" ht="12.75" customHeight="1" x14ac:dyDescent="0.35">
      <c r="B975" s="31"/>
      <c r="C975" s="68"/>
      <c r="D975" s="68"/>
      <c r="E975" s="45"/>
      <c r="F975" s="8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2:26" ht="12.75" customHeight="1" x14ac:dyDescent="0.35">
      <c r="B976" s="31"/>
      <c r="C976" s="68"/>
      <c r="D976" s="68"/>
      <c r="E976" s="45"/>
      <c r="F976" s="8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2:26" ht="12.75" customHeight="1" x14ac:dyDescent="0.35">
      <c r="B977" s="31"/>
      <c r="C977" s="68"/>
      <c r="D977" s="68"/>
      <c r="E977" s="45"/>
      <c r="F977" s="8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2:26" ht="12.75" customHeight="1" x14ac:dyDescent="0.35">
      <c r="B978" s="31"/>
      <c r="C978" s="68"/>
      <c r="D978" s="68"/>
      <c r="E978" s="45"/>
      <c r="F978" s="8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2:26" ht="12.75" customHeight="1" x14ac:dyDescent="0.35">
      <c r="B979" s="31"/>
      <c r="C979" s="68"/>
      <c r="D979" s="68"/>
      <c r="E979" s="45"/>
      <c r="F979" s="8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2:26" ht="12.75" customHeight="1" x14ac:dyDescent="0.35">
      <c r="B980" s="31"/>
      <c r="C980" s="68"/>
      <c r="D980" s="68"/>
      <c r="E980" s="45"/>
      <c r="F980" s="8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2:26" ht="12.75" customHeight="1" x14ac:dyDescent="0.35">
      <c r="B981" s="31"/>
      <c r="C981" s="68"/>
      <c r="D981" s="68"/>
      <c r="E981" s="45"/>
      <c r="F981" s="8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2:26" ht="12.75" customHeight="1" x14ac:dyDescent="0.35">
      <c r="B982" s="31"/>
      <c r="C982" s="68"/>
      <c r="D982" s="68"/>
      <c r="E982" s="45"/>
      <c r="F982" s="8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2:26" ht="12.75" customHeight="1" x14ac:dyDescent="0.35">
      <c r="B983" s="31"/>
      <c r="C983" s="68"/>
      <c r="D983" s="68"/>
      <c r="E983" s="45"/>
      <c r="F983" s="8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2:26" ht="12.75" customHeight="1" x14ac:dyDescent="0.35">
      <c r="B984" s="31"/>
      <c r="C984" s="68"/>
      <c r="D984" s="68"/>
      <c r="E984" s="45"/>
      <c r="F984" s="8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2:26" ht="12.75" customHeight="1" x14ac:dyDescent="0.35">
      <c r="B985" s="31"/>
      <c r="C985" s="68"/>
      <c r="D985" s="68"/>
      <c r="E985" s="45"/>
      <c r="F985" s="8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2:26" ht="12.75" customHeight="1" x14ac:dyDescent="0.35">
      <c r="B986" s="31"/>
      <c r="C986" s="68"/>
      <c r="D986" s="68"/>
      <c r="E986" s="45"/>
      <c r="F986" s="8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2:26" ht="12.75" customHeight="1" x14ac:dyDescent="0.35">
      <c r="B987" s="31"/>
      <c r="C987" s="68"/>
      <c r="D987" s="68"/>
      <c r="E987" s="45"/>
      <c r="F987" s="8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2:26" ht="12.75" customHeight="1" x14ac:dyDescent="0.35">
      <c r="B988" s="31"/>
      <c r="C988" s="68"/>
      <c r="D988" s="68"/>
      <c r="E988" s="45"/>
      <c r="F988" s="8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2:26" ht="12.75" customHeight="1" x14ac:dyDescent="0.35">
      <c r="B989" s="31"/>
      <c r="C989" s="68"/>
      <c r="D989" s="68"/>
      <c r="E989" s="45"/>
      <c r="F989" s="8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2:26" ht="12.75" customHeight="1" x14ac:dyDescent="0.35">
      <c r="B990" s="31"/>
      <c r="C990" s="68"/>
      <c r="D990" s="68"/>
      <c r="E990" s="45"/>
      <c r="F990" s="8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2:26" ht="12.75" customHeight="1" x14ac:dyDescent="0.35">
      <c r="B991" s="31"/>
      <c r="C991" s="68"/>
      <c r="D991" s="68"/>
      <c r="E991" s="45"/>
      <c r="F991" s="8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2:26" ht="12.75" customHeight="1" x14ac:dyDescent="0.35">
      <c r="B992" s="31"/>
      <c r="C992" s="68"/>
      <c r="D992" s="68"/>
      <c r="E992" s="45"/>
      <c r="F992" s="8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2:26" ht="12.75" customHeight="1" x14ac:dyDescent="0.35">
      <c r="B993" s="31"/>
      <c r="C993" s="68"/>
      <c r="D993" s="68"/>
      <c r="E993" s="45"/>
      <c r="F993" s="8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2:26" ht="12.75" customHeight="1" x14ac:dyDescent="0.35">
      <c r="B994" s="31"/>
      <c r="C994" s="68"/>
      <c r="D994" s="68"/>
      <c r="E994" s="45"/>
      <c r="F994" s="8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2:26" ht="12.75" customHeight="1" x14ac:dyDescent="0.35">
      <c r="B995" s="31"/>
      <c r="C995" s="68"/>
      <c r="D995" s="68"/>
      <c r="E995" s="45"/>
      <c r="F995" s="8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2:26" ht="12.75" customHeight="1" x14ac:dyDescent="0.35">
      <c r="B996" s="31"/>
      <c r="C996" s="68"/>
      <c r="D996" s="68"/>
      <c r="E996" s="45"/>
      <c r="F996" s="8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2:26" ht="12.75" customHeight="1" x14ac:dyDescent="0.35">
      <c r="B997" s="31"/>
      <c r="C997" s="68"/>
      <c r="D997" s="68"/>
      <c r="E997" s="45"/>
      <c r="F997" s="8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2:26" ht="12.75" customHeight="1" x14ac:dyDescent="0.35">
      <c r="B998" s="31"/>
      <c r="C998" s="68"/>
      <c r="D998" s="68"/>
      <c r="E998" s="45"/>
      <c r="F998" s="8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2:26" ht="12.75" customHeight="1" x14ac:dyDescent="0.35">
      <c r="B999" s="31"/>
      <c r="C999" s="68"/>
      <c r="D999" s="68"/>
      <c r="E999" s="45"/>
      <c r="F999" s="8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2:26" ht="12.75" customHeight="1" x14ac:dyDescent="0.35">
      <c r="B1000" s="31"/>
      <c r="C1000" s="68"/>
      <c r="D1000" s="68"/>
      <c r="E1000" s="45"/>
      <c r="F1000" s="8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2:26" ht="12.75" customHeight="1" x14ac:dyDescent="0.35">
      <c r="B1001" s="31"/>
      <c r="C1001" s="68"/>
      <c r="D1001" s="68"/>
      <c r="E1001" s="45"/>
      <c r="F1001" s="8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2:26" ht="12.75" customHeight="1" x14ac:dyDescent="0.35">
      <c r="B1002" s="31"/>
      <c r="C1002" s="68"/>
      <c r="D1002" s="68"/>
      <c r="E1002" s="45"/>
      <c r="F1002" s="8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2:26" ht="12.75" customHeight="1" x14ac:dyDescent="0.35">
      <c r="B1003" s="31"/>
      <c r="C1003" s="68"/>
      <c r="D1003" s="68"/>
      <c r="E1003" s="45"/>
      <c r="F1003" s="8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 spans="2:26" ht="12.75" customHeight="1" x14ac:dyDescent="0.35">
      <c r="B1004" s="31"/>
      <c r="C1004" s="68"/>
      <c r="D1004" s="68"/>
      <c r="E1004" s="45"/>
      <c r="F1004" s="8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  <row r="1005" spans="2:26" ht="12.75" customHeight="1" x14ac:dyDescent="0.35">
      <c r="B1005" s="31"/>
      <c r="C1005" s="68"/>
      <c r="D1005" s="68"/>
      <c r="E1005" s="45"/>
      <c r="F1005" s="8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</row>
    <row r="1006" spans="2:26" ht="12.75" customHeight="1" x14ac:dyDescent="0.35">
      <c r="B1006" s="31"/>
      <c r="C1006" s="68"/>
      <c r="D1006" s="68"/>
      <c r="E1006" s="45"/>
      <c r="F1006" s="8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</row>
  </sheetData>
  <mergeCells count="11">
    <mergeCell ref="B13:C13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12:C12"/>
  </mergeCells>
  <pageMargins left="0.75" right="0.75" top="1" bottom="1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B3B6A5786BA4EB3381085397EB24C" ma:contentTypeVersion="9" ma:contentTypeDescription="Create a new document." ma:contentTypeScope="" ma:versionID="e50d909a020f3dbfe160a08cfe4a5052">
  <xsd:schema xmlns:xsd="http://www.w3.org/2001/XMLSchema" xmlns:xs="http://www.w3.org/2001/XMLSchema" xmlns:p="http://schemas.microsoft.com/office/2006/metadata/properties" xmlns:ns3="ad421e3d-927f-4eee-b603-8275d2cb26b4" targetNamespace="http://schemas.microsoft.com/office/2006/metadata/properties" ma:root="true" ma:fieldsID="0cfac90daf5a9fbc1858e7a57d38e76b" ns3:_="">
    <xsd:import namespace="ad421e3d-927f-4eee-b603-8275d2cb26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21e3d-927f-4eee-b603-8275d2cb2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9AFB13-5800-4941-B220-AB04C24312EB}">
  <ds:schemaRefs>
    <ds:schemaRef ds:uri="http://schemas.microsoft.com/office/infopath/2007/PartnerControls"/>
    <ds:schemaRef ds:uri="http://www.w3.org/XML/1998/namespace"/>
    <ds:schemaRef ds:uri="http://purl.org/dc/dcmitype/"/>
    <ds:schemaRef ds:uri="ad421e3d-927f-4eee-b603-8275d2cb26b4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A97813E-5CD5-4366-A807-01E3BE74E8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C8A307-09B1-492E-B4DA-DF8CF3A092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21e3d-927f-4eee-b603-8275d2cb26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SCHEDULE</vt:lpstr>
      <vt:lpstr>'FINAL SCHEDULE'!_Hlk116978806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2023-10-26T17:55:01Z</cp:lastPrinted>
  <dcterms:created xsi:type="dcterms:W3CDTF">2007-01-19T20:51:50Z</dcterms:created>
  <dcterms:modified xsi:type="dcterms:W3CDTF">2024-11-24T15:01:51Z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0x010100A0DB3B6A5786BA4EB3381085397EB24C</vt:lpwstr>
  </property>
</Properties>
</file>