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AAT\2024\"/>
    </mc:Choice>
  </mc:AlternateContent>
  <xr:revisionPtr revIDLastSave="0" documentId="13_ncr:1_{82545F2C-521F-4DAE-AFBF-793743F8C5C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FINAL SCHEDULE" sheetId="1" r:id="rId1"/>
  </sheets>
  <definedNames>
    <definedName name="_Hlk116978806" localSheetId="0">'FINAL SCHEDULE'!$E$70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GvmAb19MssNea8c+9zsJ26BsZQ=="/>
    </ext>
  </extLst>
</workbook>
</file>

<file path=xl/calcChain.xml><?xml version="1.0" encoding="utf-8"?>
<calcChain xmlns="http://schemas.openxmlformats.org/spreadsheetml/2006/main">
  <c r="F36" i="1" l="1"/>
  <c r="F38" i="1"/>
  <c r="F37" i="1"/>
  <c r="F35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30" i="1"/>
  <c r="F33" i="1"/>
  <c r="F32" i="1"/>
  <c r="F31" i="1"/>
  <c r="F34" i="1"/>
  <c r="F53" i="1"/>
  <c r="F52" i="1"/>
  <c r="F51" i="1"/>
  <c r="F50" i="1"/>
  <c r="F49" i="1"/>
  <c r="F43" i="1"/>
  <c r="F42" i="1"/>
  <c r="F41" i="1"/>
  <c r="F40" i="1"/>
  <c r="F39" i="1"/>
  <c r="F48" i="1"/>
  <c r="F47" i="1"/>
  <c r="F46" i="1"/>
  <c r="F45" i="1"/>
  <c r="F44" i="1"/>
  <c r="F73" i="1" l="1"/>
  <c r="F54" i="1" l="1"/>
  <c r="F74" i="1" s="1"/>
  <c r="D8" i="1" s="1"/>
  <c r="D7" i="1" l="1"/>
</calcChain>
</file>

<file path=xl/sharedStrings.xml><?xml version="1.0" encoding="utf-8"?>
<sst xmlns="http://schemas.openxmlformats.org/spreadsheetml/2006/main" count="113" uniqueCount="102">
  <si>
    <t>Step 1: Enter information in shaded area below.</t>
  </si>
  <si>
    <t>First</t>
  </si>
  <si>
    <t>CEUs earned</t>
  </si>
  <si>
    <t>Last</t>
  </si>
  <si>
    <t>Professional Development Hours earned</t>
  </si>
  <si>
    <t>Title</t>
  </si>
  <si>
    <t>Organization</t>
  </si>
  <si>
    <t>Address</t>
  </si>
  <si>
    <t>City</t>
  </si>
  <si>
    <t>State</t>
  </si>
  <si>
    <t>Postal code</t>
  </si>
  <si>
    <t>Profession</t>
  </si>
  <si>
    <t>Daytime telephone</t>
  </si>
  <si>
    <t>Email address</t>
  </si>
  <si>
    <t>Step 2: Enter the digit "1" (one) in the "Attended" column below adjacent to sessions attended in full.</t>
  </si>
  <si>
    <t>Example:</t>
  </si>
  <si>
    <t>Step 3: Attach the file to an email message and send to ceus@aacinstitute.org.</t>
  </si>
  <si>
    <t>Session Code</t>
  </si>
  <si>
    <t>Attended</t>
  </si>
  <si>
    <t>Start</t>
  </si>
  <si>
    <t>End</t>
  </si>
  <si>
    <t>(Enter 1)</t>
  </si>
  <si>
    <t>Total Instructional Hours for Thursday</t>
  </si>
  <si>
    <t>Total Instructional Hours for Friday</t>
  </si>
  <si>
    <t>Total Instructional Hours for Conference</t>
  </si>
  <si>
    <t>December 5-6, 2024</t>
  </si>
  <si>
    <t>Friday, December 6</t>
  </si>
  <si>
    <t>Thursday, December 5</t>
  </si>
  <si>
    <t xml:space="preserve"> General Session: The Evolution of AT - Looking Back, Looking to the Future</t>
  </si>
  <si>
    <t>Want to ‘Make’ a Difference?</t>
  </si>
  <si>
    <t>Schoonover</t>
  </si>
  <si>
    <t>The 3 AEMigos: Accessible Materials &amp; Technologies</t>
  </si>
  <si>
    <t>Suding</t>
  </si>
  <si>
    <t>Don’t Tech No for an Answer – All the Basics You Need to Know About Assistive Technology for Deaf, Hard of Hearing, DeafBlind, and Deaf Plus Students</t>
  </si>
  <si>
    <t xml:space="preserve">Meyer,  Crittendon,  Froeling &amp; Pate         </t>
  </si>
  <si>
    <t>Johnston &amp; Dinwiddie</t>
  </si>
  <si>
    <t>Essential Skills for Complex Learners to Access Abstract Symbols</t>
  </si>
  <si>
    <t>Oakes</t>
  </si>
  <si>
    <t>Communication Supports for Children with Complex Communication Needs Requiring AAC</t>
  </si>
  <si>
    <t>How to Vet and Create Accessible Content for All Learners</t>
  </si>
  <si>
    <t xml:space="preserve">Making Art Happen with Easily Made Tools                                                                                                            </t>
  </si>
  <si>
    <t>Lancaster &amp; Haddix</t>
  </si>
  <si>
    <t>TobiiDynavox in the Classroom</t>
  </si>
  <si>
    <t>Hankins-Grider &amp; Brannon</t>
  </si>
  <si>
    <t>Conquering the Next Frontier for Students with Dyslexia Using Large Language Model Artificial Intelligence (AI)</t>
  </si>
  <si>
    <t>Matvy</t>
  </si>
  <si>
    <t>Make Me! Creating an AT Maker Club for STEM Students</t>
  </si>
  <si>
    <t>AT is Not Cheating</t>
  </si>
  <si>
    <t>Asynchronous Virtual Training for Parents of Autistic Children Requiring AAC</t>
  </si>
  <si>
    <t>Wendelken</t>
  </si>
  <si>
    <t>The Matrix: Expanding Access to Tools</t>
  </si>
  <si>
    <t>Using Multi-Message Switches to Facilitate Engagement in School-Related Activities</t>
  </si>
  <si>
    <t>W. Brown</t>
  </si>
  <si>
    <t>Reese &amp; Slaughter</t>
  </si>
  <si>
    <t>Bunch, Wegman &amp; Owens</t>
  </si>
  <si>
    <t xml:space="preserve">            Promoting and Implementing the "Stepping Into AAC" Program in Early Childhood and Educational Settings</t>
  </si>
  <si>
    <t>E. Reynolds</t>
  </si>
  <si>
    <t>Introduction to Switches to Support Access</t>
  </si>
  <si>
    <t>A Multi-disciplinary Approach to AAC Implementation</t>
  </si>
  <si>
    <t>Rains</t>
  </si>
  <si>
    <t>Shepardson</t>
  </si>
  <si>
    <t>Artificial Intelligence (AI) and Students with Disabilities: What Do We Need to Know?</t>
  </si>
  <si>
    <t>K. Reynolds</t>
  </si>
  <si>
    <t>Project Core: Free Resource for Supporting the Use of Core Vocabulary in AAC</t>
  </si>
  <si>
    <t>Meador</t>
  </si>
  <si>
    <t>How Artificial Intelligence (AI) Can Help People with Vision Loss and Other Disabilities</t>
  </si>
  <si>
    <t>Harbort &amp; Mountjoy</t>
  </si>
  <si>
    <t>Computer Science and Literacy Activities: A Fun Partnership</t>
  </si>
  <si>
    <t>Creating Switches: A Make-N-Take lab</t>
  </si>
  <si>
    <t>Reese</t>
  </si>
  <si>
    <t>Evaluating Eye Gaze as a Means of Alternative Access</t>
  </si>
  <si>
    <t>Herring</t>
  </si>
  <si>
    <t>Bookshare: Using AT to Enhance the Reading Experience for Children and Adults with Disabilities</t>
  </si>
  <si>
    <t>Building Capacity for AAC Implementation and AAC Assessment as a School District</t>
  </si>
  <si>
    <t>Blalock, Henry &amp; Heffington</t>
  </si>
  <si>
    <t>Darr, Manley, Brown &amp; Lambert</t>
  </si>
  <si>
    <t>Part 1 (2-block session) Hamilton County Schools AT Bin Project</t>
  </si>
  <si>
    <t>Part 2 (2-block session) Hamilton County Schools AT Bin Project</t>
  </si>
  <si>
    <t>Using Shared Drives for AAC Implementation</t>
  </si>
  <si>
    <t>Mangan</t>
  </si>
  <si>
    <t>Do Special Education Teachers Know About Tennessee’s Assistive Technology Centers?</t>
  </si>
  <si>
    <t>Russell &amp; Billingslea</t>
  </si>
  <si>
    <t>Using Makey Makey to Fabricate Custom Switch Adaptations for Students with Unique Challenges</t>
  </si>
  <si>
    <t>Why is the Student Not Participating? Decreasing Barriers and Increasing Student Outcomes</t>
  </si>
  <si>
    <t>Hammonds &amp; DaFonte</t>
  </si>
  <si>
    <t>Using Google Apps and Extensions to Provide Accommodations for Students</t>
  </si>
  <si>
    <t>Hamlet &amp; Klaus</t>
  </si>
  <si>
    <t>Supporting the Autistic and Hyperlexic Student Who Needs AAC</t>
  </si>
  <si>
    <t>Haddix, Lancaster, Blackmer &amp; Finger</t>
  </si>
  <si>
    <t>Development of an Evidence-Based Asynchronous Online Training for Caregivers of Children with Autism Using AAC</t>
  </si>
  <si>
    <t>Fostering Adaptive Play: Toy Adapting Maker Workshop</t>
  </si>
  <si>
    <t>ICT and Me: Making Accessible Online and Computer-Based Content for All</t>
  </si>
  <si>
    <t>St. Pierre</t>
  </si>
  <si>
    <t>Moore</t>
  </si>
  <si>
    <t>AT Policies and Procedures, What's That?</t>
  </si>
  <si>
    <t>Do You Know What Resources Are Out There for You? Special Education Teachers’ Knowledge on Assistive Technology Centers</t>
  </si>
  <si>
    <t>May, Bowers, Bounds &amp; De.la.Pena</t>
  </si>
  <si>
    <r>
      <t xml:space="preserve">Save the file using this file name model: </t>
    </r>
    <r>
      <rPr>
        <b/>
        <sz val="12"/>
        <color rgb="FFFF0000"/>
        <rFont val="Calibri"/>
        <family val="2"/>
      </rPr>
      <t>2024_TAAT_Lastname-Firstname.xls</t>
    </r>
    <r>
      <rPr>
        <b/>
        <sz val="12"/>
        <color theme="1"/>
        <rFont val="Calibri"/>
        <family val="2"/>
      </rPr>
      <t>.</t>
    </r>
  </si>
  <si>
    <t>Franklin, Tennessee</t>
  </si>
  <si>
    <t>AAC Basics: Identifying and Addressing Student Needs</t>
  </si>
  <si>
    <t>TAAT Conference 2024</t>
  </si>
  <si>
    <t>AAC Institute 1100 Washington Ave Suite 317 Carnegie, PA 15016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</si>
</sst>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"/>
    <numFmt numFmtId="165" formatCode="0.0"/>
    <numFmt numFmtId="166" formatCode="[$-409]h:mm\ AM/PM;@"/>
  </numFmts>
  <fonts count="29" x14ac:knownFonts="1">
    <font>
      <sz val="10"/>
      <color rgb="FF000000"/>
      <name val="Arial"/>
      <scheme val="minor"/>
    </font>
    <font>
      <b/>
      <u/>
      <sz val="24"/>
      <color theme="1"/>
      <name val="Arial"/>
    </font>
    <font>
      <b/>
      <u/>
      <sz val="24"/>
      <color theme="1"/>
      <name val="Arial"/>
    </font>
    <font>
      <sz val="12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2"/>
      <color rgb="FF000000"/>
      <name val="Calibri"/>
      <family val="2"/>
    </font>
    <font>
      <sz val="11"/>
      <color rgb="FF000000"/>
      <name val="Arial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rgb="FFFF0000"/>
      <name val="Calibri"/>
      <family val="2"/>
    </font>
    <font>
      <sz val="12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u/>
      <sz val="28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FF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8" fillId="0" borderId="0" xfId="0" applyFont="1" applyAlignment="1">
      <alignment horizontal="center"/>
    </xf>
    <xf numFmtId="0" fontId="3" fillId="5" borderId="1" xfId="0" applyFont="1" applyFill="1" applyBorder="1"/>
    <xf numFmtId="0" fontId="10" fillId="0" borderId="0" xfId="0" applyFont="1"/>
    <xf numFmtId="2" fontId="10" fillId="0" borderId="0" xfId="0" applyNumberFormat="1" applyFont="1"/>
    <xf numFmtId="0" fontId="0" fillId="7" borderId="0" xfId="0" applyFill="1"/>
    <xf numFmtId="2" fontId="8" fillId="0" borderId="8" xfId="0" applyNumberFormat="1" applyFont="1" applyBorder="1" applyAlignment="1">
      <alignment horizontal="center"/>
    </xf>
    <xf numFmtId="2" fontId="3" fillId="5" borderId="8" xfId="0" applyNumberFormat="1" applyFont="1" applyFill="1" applyBorder="1"/>
    <xf numFmtId="2" fontId="3" fillId="0" borderId="8" xfId="0" applyNumberFormat="1" applyFont="1" applyBorder="1"/>
    <xf numFmtId="0" fontId="8" fillId="0" borderId="8" xfId="0" applyFont="1" applyBorder="1"/>
    <xf numFmtId="2" fontId="9" fillId="5" borderId="8" xfId="0" applyNumberFormat="1" applyFont="1" applyFill="1" applyBorder="1"/>
    <xf numFmtId="165" fontId="9" fillId="2" borderId="8" xfId="0" applyNumberFormat="1" applyFont="1" applyFill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3" fillId="10" borderId="0" xfId="0" applyFont="1" applyFill="1"/>
    <xf numFmtId="2" fontId="13" fillId="0" borderId="8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7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9" borderId="11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8" xfId="0" applyFont="1" applyBorder="1" applyAlignment="1">
      <alignment horizontal="center" wrapText="1"/>
    </xf>
    <xf numFmtId="0" fontId="19" fillId="5" borderId="8" xfId="0" applyFont="1" applyFill="1" applyBorder="1" applyAlignment="1">
      <alignment wrapText="1"/>
    </xf>
    <xf numFmtId="0" fontId="21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wrapText="1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right"/>
    </xf>
    <xf numFmtId="0" fontId="23" fillId="0" borderId="2" xfId="0" applyFont="1" applyBorder="1" applyAlignment="1">
      <alignment horizontal="center"/>
    </xf>
    <xf numFmtId="0" fontId="23" fillId="5" borderId="2" xfId="0" applyFont="1" applyFill="1" applyBorder="1"/>
    <xf numFmtId="0" fontId="21" fillId="8" borderId="8" xfId="0" applyFont="1" applyFill="1" applyBorder="1" applyAlignment="1">
      <alignment wrapText="1"/>
    </xf>
    <xf numFmtId="0" fontId="19" fillId="2" borderId="2" xfId="0" applyFont="1" applyFill="1" applyBorder="1"/>
    <xf numFmtId="0" fontId="21" fillId="8" borderId="12" xfId="0" applyFont="1" applyFill="1" applyBorder="1"/>
    <xf numFmtId="0" fontId="21" fillId="8" borderId="8" xfId="0" applyFont="1" applyFill="1" applyBorder="1"/>
    <xf numFmtId="0" fontId="21" fillId="8" borderId="12" xfId="0" applyFont="1" applyFill="1" applyBorder="1" applyAlignment="1">
      <alignment wrapText="1"/>
    </xf>
    <xf numFmtId="0" fontId="19" fillId="0" borderId="4" xfId="0" applyFont="1" applyBorder="1"/>
    <xf numFmtId="0" fontId="23" fillId="5" borderId="5" xfId="0" applyFont="1" applyFill="1" applyBorder="1"/>
    <xf numFmtId="0" fontId="19" fillId="0" borderId="2" xfId="0" applyFont="1" applyBorder="1"/>
    <xf numFmtId="0" fontId="23" fillId="0" borderId="0" xfId="0" applyFont="1"/>
    <xf numFmtId="164" fontId="22" fillId="2" borderId="1" xfId="0" applyNumberFormat="1" applyFont="1" applyFill="1" applyBorder="1" applyAlignment="1">
      <alignment horizontal="left"/>
    </xf>
    <xf numFmtId="164" fontId="23" fillId="2" borderId="1" xfId="0" applyNumberFormat="1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164" fontId="23" fillId="2" borderId="2" xfId="0" applyNumberFormat="1" applyFont="1" applyFill="1" applyBorder="1" applyAlignment="1">
      <alignment horizontal="left"/>
    </xf>
    <xf numFmtId="164" fontId="23" fillId="2" borderId="9" xfId="0" applyNumberFormat="1" applyFont="1" applyFill="1" applyBorder="1" applyAlignment="1">
      <alignment horizontal="left"/>
    </xf>
    <xf numFmtId="164" fontId="19" fillId="5" borderId="2" xfId="0" applyNumberFormat="1" applyFont="1" applyFill="1" applyBorder="1" applyAlignment="1">
      <alignment horizontal="left"/>
    </xf>
    <xf numFmtId="164" fontId="19" fillId="5" borderId="9" xfId="0" applyNumberFormat="1" applyFont="1" applyFill="1" applyBorder="1" applyAlignment="1">
      <alignment horizontal="left"/>
    </xf>
    <xf numFmtId="164" fontId="19" fillId="0" borderId="2" xfId="0" applyNumberFormat="1" applyFont="1" applyBorder="1" applyAlignment="1">
      <alignment horizontal="right"/>
    </xf>
    <xf numFmtId="166" fontId="21" fillId="8" borderId="8" xfId="0" applyNumberFormat="1" applyFont="1" applyFill="1" applyBorder="1" applyAlignment="1">
      <alignment horizontal="right"/>
    </xf>
    <xf numFmtId="164" fontId="19" fillId="2" borderId="2" xfId="0" applyNumberFormat="1" applyFont="1" applyFill="1" applyBorder="1" applyAlignment="1">
      <alignment horizontal="right"/>
    </xf>
    <xf numFmtId="164" fontId="19" fillId="2" borderId="9" xfId="0" applyNumberFormat="1" applyFont="1" applyFill="1" applyBorder="1" applyAlignment="1">
      <alignment horizontal="right"/>
    </xf>
    <xf numFmtId="0" fontId="19" fillId="0" borderId="9" xfId="0" applyFont="1" applyBorder="1"/>
    <xf numFmtId="164" fontId="19" fillId="5" borderId="2" xfId="0" applyNumberFormat="1" applyFont="1" applyFill="1" applyBorder="1" applyAlignment="1">
      <alignment horizontal="right"/>
    </xf>
    <xf numFmtId="164" fontId="19" fillId="5" borderId="10" xfId="0" applyNumberFormat="1" applyFont="1" applyFill="1" applyBorder="1" applyAlignment="1">
      <alignment horizontal="right"/>
    </xf>
    <xf numFmtId="164" fontId="19" fillId="2" borderId="6" xfId="0" applyNumberFormat="1" applyFont="1" applyFill="1" applyBorder="1" applyAlignment="1">
      <alignment horizontal="right"/>
    </xf>
    <xf numFmtId="164" fontId="19" fillId="2" borderId="6" xfId="0" applyNumberFormat="1" applyFont="1" applyFill="1" applyBorder="1" applyAlignment="1">
      <alignment horizontal="left"/>
    </xf>
    <xf numFmtId="164" fontId="19" fillId="2" borderId="10" xfId="0" applyNumberFormat="1" applyFont="1" applyFill="1" applyBorder="1" applyAlignment="1">
      <alignment horizontal="left"/>
    </xf>
    <xf numFmtId="0" fontId="21" fillId="0" borderId="0" xfId="0" applyFont="1"/>
    <xf numFmtId="0" fontId="26" fillId="0" borderId="0" xfId="0" applyFont="1"/>
    <xf numFmtId="15" fontId="23" fillId="0" borderId="0" xfId="0" applyNumberFormat="1" applyFont="1"/>
    <xf numFmtId="0" fontId="17" fillId="3" borderId="1" xfId="0" applyFont="1" applyFill="1" applyBorder="1" applyAlignment="1">
      <alignment horizontal="center"/>
    </xf>
    <xf numFmtId="0" fontId="0" fillId="0" borderId="0" xfId="0" applyFill="1"/>
    <xf numFmtId="0" fontId="13" fillId="0" borderId="0" xfId="0" applyFont="1" applyFill="1"/>
    <xf numFmtId="0" fontId="8" fillId="0" borderId="0" xfId="0" applyFont="1" applyFill="1"/>
    <xf numFmtId="0" fontId="6" fillId="0" borderId="1" xfId="0" applyFont="1" applyFill="1" applyBorder="1"/>
    <xf numFmtId="0" fontId="4" fillId="0" borderId="0" xfId="0" applyFont="1" applyFill="1"/>
    <xf numFmtId="0" fontId="22" fillId="11" borderId="1" xfId="0" applyFont="1" applyFill="1" applyBorder="1"/>
    <xf numFmtId="0" fontId="15" fillId="11" borderId="1" xfId="0" applyFont="1" applyFill="1" applyBorder="1" applyAlignment="1">
      <alignment horizontal="center"/>
    </xf>
    <xf numFmtId="164" fontId="22" fillId="11" borderId="1" xfId="0" applyNumberFormat="1" applyFont="1" applyFill="1" applyBorder="1" applyAlignment="1">
      <alignment horizontal="left"/>
    </xf>
    <xf numFmtId="0" fontId="18" fillId="11" borderId="1" xfId="0" applyFont="1" applyFill="1" applyBorder="1" applyAlignment="1">
      <alignment wrapText="1"/>
    </xf>
    <xf numFmtId="2" fontId="7" fillId="11" borderId="1" xfId="0" applyNumberFormat="1" applyFont="1" applyFill="1" applyBorder="1"/>
    <xf numFmtId="0" fontId="23" fillId="11" borderId="1" xfId="0" applyFont="1" applyFill="1" applyBorder="1"/>
    <xf numFmtId="164" fontId="25" fillId="11" borderId="1" xfId="0" applyNumberFormat="1" applyFont="1" applyFill="1" applyBorder="1" applyAlignment="1">
      <alignment horizontal="left"/>
    </xf>
    <xf numFmtId="0" fontId="20" fillId="11" borderId="1" xfId="0" applyFont="1" applyFill="1" applyBorder="1" applyAlignment="1">
      <alignment wrapText="1"/>
    </xf>
    <xf numFmtId="2" fontId="9" fillId="0" borderId="8" xfId="0" applyNumberFormat="1" applyFont="1" applyFill="1" applyBorder="1"/>
    <xf numFmtId="0" fontId="27" fillId="0" borderId="8" xfId="0" applyFont="1" applyBorder="1" applyAlignment="1">
      <alignment horizontal="right" vertical="center" wrapText="1"/>
    </xf>
    <xf numFmtId="0" fontId="28" fillId="6" borderId="8" xfId="0" applyFont="1" applyFill="1" applyBorder="1" applyAlignment="1">
      <alignment horizontal="right" wrapText="1"/>
    </xf>
    <xf numFmtId="165" fontId="9" fillId="0" borderId="8" xfId="0" applyNumberFormat="1" applyFont="1" applyBorder="1"/>
    <xf numFmtId="165" fontId="23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X1006"/>
  <sheetViews>
    <sheetView tabSelected="1" workbookViewId="0">
      <selection activeCell="E8" sqref="E8"/>
    </sheetView>
  </sheetViews>
  <sheetFormatPr defaultColWidth="12.54296875" defaultRowHeight="15" customHeight="1" x14ac:dyDescent="0.35"/>
  <cols>
    <col min="1" max="1" width="21.81640625" style="22" customWidth="1"/>
    <col min="2" max="2" width="12" style="27" customWidth="1"/>
    <col min="3" max="3" width="11.54296875" style="22" customWidth="1"/>
    <col min="4" max="4" width="12.81640625" style="22" customWidth="1"/>
    <col min="5" max="5" width="89" style="22" customWidth="1"/>
    <col min="6" max="6" width="10.7265625" customWidth="1"/>
    <col min="7" max="26" width="9.1796875" customWidth="1"/>
  </cols>
  <sheetData>
    <row r="1" spans="1:856" ht="31.5" customHeight="1" x14ac:dyDescent="0.8">
      <c r="A1" s="84" t="s">
        <v>100</v>
      </c>
      <c r="B1" s="29"/>
      <c r="C1" s="66"/>
      <c r="D1" s="66"/>
      <c r="E1" s="44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856" ht="12.75" customHeight="1" x14ac:dyDescent="0.35">
      <c r="A2" s="85" t="s">
        <v>25</v>
      </c>
      <c r="B2" s="31"/>
      <c r="C2" s="68"/>
      <c r="D2" s="68"/>
      <c r="E2" s="45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856" ht="12.75" customHeight="1" x14ac:dyDescent="0.35">
      <c r="A3" s="65" t="s">
        <v>98</v>
      </c>
      <c r="B3" s="31"/>
      <c r="C3" s="68"/>
      <c r="D3" s="68"/>
      <c r="E3" s="45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856" ht="12.75" customHeight="1" x14ac:dyDescent="0.35">
      <c r="A4" s="52"/>
      <c r="B4" s="29"/>
      <c r="C4" s="66"/>
      <c r="D4" s="66"/>
      <c r="E4" s="44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856" ht="12.75" customHeight="1" x14ac:dyDescent="0.35">
      <c r="A5" s="92" t="s">
        <v>0</v>
      </c>
      <c r="B5" s="93"/>
      <c r="C5" s="94"/>
      <c r="D5" s="94"/>
      <c r="E5" s="95"/>
      <c r="F5" s="96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</row>
    <row r="6" spans="1:856" ht="12.75" customHeight="1" x14ac:dyDescent="0.35">
      <c r="A6" s="52"/>
      <c r="B6" s="32"/>
      <c r="C6" s="66"/>
      <c r="D6" s="66"/>
      <c r="E6" s="44"/>
      <c r="F6" s="6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</row>
    <row r="7" spans="1:856" ht="12.75" customHeight="1" x14ac:dyDescent="0.35">
      <c r="A7" s="53" t="s">
        <v>1</v>
      </c>
      <c r="B7" s="86"/>
      <c r="C7" s="86"/>
      <c r="D7" s="104">
        <f>F74/10</f>
        <v>0</v>
      </c>
      <c r="E7" s="105" t="s">
        <v>2</v>
      </c>
      <c r="F7" s="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</row>
    <row r="8" spans="1:856" ht="12.75" customHeight="1" x14ac:dyDescent="0.35">
      <c r="A8" s="53" t="s">
        <v>3</v>
      </c>
      <c r="B8" s="86"/>
      <c r="C8" s="86"/>
      <c r="D8" s="104">
        <f>F74</f>
        <v>0</v>
      </c>
      <c r="E8" s="105" t="s">
        <v>4</v>
      </c>
      <c r="F8" s="8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856" ht="12.75" customHeight="1" x14ac:dyDescent="0.35">
      <c r="A9" s="53" t="s">
        <v>5</v>
      </c>
      <c r="B9" s="86"/>
      <c r="C9" s="86"/>
      <c r="D9" s="68"/>
      <c r="E9" s="45"/>
      <c r="F9" s="8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</row>
    <row r="10" spans="1:856" ht="12.75" customHeight="1" x14ac:dyDescent="0.35">
      <c r="A10" s="53" t="s">
        <v>6</v>
      </c>
      <c r="B10" s="86"/>
      <c r="C10" s="86"/>
      <c r="D10" s="68"/>
      <c r="E10" s="45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856" ht="12.75" customHeight="1" x14ac:dyDescent="0.35">
      <c r="A11" s="53" t="s">
        <v>7</v>
      </c>
      <c r="B11" s="86"/>
      <c r="C11" s="86"/>
      <c r="D11" s="68"/>
      <c r="E11" s="45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856" ht="12.75" customHeight="1" x14ac:dyDescent="0.35">
      <c r="A12" s="53" t="s">
        <v>8</v>
      </c>
      <c r="B12" s="86"/>
      <c r="C12" s="86"/>
      <c r="D12" s="68"/>
      <c r="E12" s="45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856" ht="12.75" customHeight="1" x14ac:dyDescent="0.35">
      <c r="A13" s="53" t="s">
        <v>9</v>
      </c>
      <c r="B13" s="86"/>
      <c r="C13" s="86"/>
      <c r="D13" s="68"/>
      <c r="E13" s="45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856" ht="12.75" customHeight="1" x14ac:dyDescent="0.35">
      <c r="A14" s="53" t="s">
        <v>10</v>
      </c>
      <c r="B14" s="86"/>
      <c r="C14" s="86"/>
      <c r="D14" s="68"/>
      <c r="E14" s="45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T14" s="87"/>
      <c r="SU14" s="87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P14" s="87"/>
      <c r="ACQ14" s="87"/>
      <c r="ACR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</row>
    <row r="15" spans="1:856" ht="12.75" customHeight="1" x14ac:dyDescent="0.35">
      <c r="A15" s="53" t="s">
        <v>11</v>
      </c>
      <c r="B15" s="86"/>
      <c r="C15" s="86"/>
      <c r="D15" s="68"/>
      <c r="E15" s="45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  <c r="ABP15" s="87"/>
      <c r="ABQ15" s="87"/>
      <c r="ABR15" s="87"/>
      <c r="ABS15" s="87"/>
      <c r="ABT15" s="87"/>
      <c r="ABU15" s="87"/>
      <c r="ABV15" s="87"/>
      <c r="ABW15" s="87"/>
      <c r="ABX15" s="87"/>
      <c r="ABY15" s="87"/>
      <c r="ABZ15" s="87"/>
      <c r="ACA15" s="87"/>
      <c r="ACB15" s="87"/>
      <c r="ACC15" s="87"/>
      <c r="ACD15" s="87"/>
      <c r="ACE15" s="87"/>
      <c r="ACF15" s="87"/>
      <c r="ACG15" s="87"/>
      <c r="ACH15" s="87"/>
      <c r="ACI15" s="87"/>
      <c r="ACJ15" s="87"/>
      <c r="ACK15" s="87"/>
      <c r="ACL15" s="87"/>
      <c r="ACM15" s="87"/>
      <c r="ACN15" s="87"/>
      <c r="ACO15" s="87"/>
      <c r="ACP15" s="87"/>
      <c r="ACQ15" s="87"/>
      <c r="ACR15" s="87"/>
      <c r="ACS15" s="87"/>
      <c r="ACT15" s="87"/>
      <c r="ACU15" s="87"/>
      <c r="ACV15" s="87"/>
      <c r="ACW15" s="87"/>
      <c r="ACX15" s="87"/>
      <c r="ACY15" s="87"/>
      <c r="ACZ15" s="87"/>
      <c r="ADA15" s="87"/>
      <c r="ADB15" s="87"/>
      <c r="ADC15" s="87"/>
      <c r="ADD15" s="87"/>
      <c r="ADE15" s="87"/>
      <c r="ADF15" s="87"/>
      <c r="ADG15" s="87"/>
      <c r="ADH15" s="87"/>
      <c r="ADI15" s="87"/>
      <c r="ADJ15" s="87"/>
      <c r="ADK15" s="87"/>
      <c r="ADL15" s="87"/>
      <c r="ADM15" s="87"/>
      <c r="ADN15" s="87"/>
      <c r="ADO15" s="87"/>
      <c r="ADP15" s="87"/>
      <c r="ADQ15" s="87"/>
      <c r="ADR15" s="87"/>
      <c r="ADS15" s="87"/>
      <c r="ADT15" s="87"/>
      <c r="ADU15" s="87"/>
      <c r="ADV15" s="87"/>
      <c r="ADW15" s="87"/>
      <c r="ADX15" s="87"/>
      <c r="ADY15" s="87"/>
      <c r="ADZ15" s="87"/>
      <c r="AEA15" s="87"/>
      <c r="AEB15" s="87"/>
      <c r="AEC15" s="87"/>
      <c r="AED15" s="87"/>
      <c r="AEE15" s="87"/>
      <c r="AEF15" s="87"/>
      <c r="AEG15" s="87"/>
      <c r="AEH15" s="87"/>
      <c r="AEI15" s="87"/>
      <c r="AEJ15" s="87"/>
      <c r="AEK15" s="87"/>
      <c r="AEL15" s="87"/>
      <c r="AEM15" s="87"/>
      <c r="AEN15" s="87"/>
      <c r="AEO15" s="87"/>
      <c r="AEP15" s="87"/>
      <c r="AEQ15" s="87"/>
      <c r="AER15" s="87"/>
      <c r="AES15" s="87"/>
      <c r="AET15" s="87"/>
      <c r="AEU15" s="87"/>
      <c r="AEV15" s="87"/>
      <c r="AEW15" s="87"/>
      <c r="AEX15" s="87"/>
      <c r="AEY15" s="87"/>
      <c r="AEZ15" s="87"/>
      <c r="AFA15" s="87"/>
      <c r="AFB15" s="87"/>
      <c r="AFC15" s="87"/>
      <c r="AFD15" s="87"/>
      <c r="AFE15" s="87"/>
      <c r="AFF15" s="87"/>
      <c r="AFG15" s="87"/>
      <c r="AFH15" s="87"/>
      <c r="AFI15" s="87"/>
      <c r="AFJ15" s="87"/>
      <c r="AFK15" s="87"/>
      <c r="AFL15" s="87"/>
      <c r="AFM15" s="87"/>
      <c r="AFN15" s="87"/>
      <c r="AFO15" s="87"/>
      <c r="AFP15" s="87"/>
      <c r="AFQ15" s="87"/>
      <c r="AFR15" s="87"/>
      <c r="AFS15" s="87"/>
      <c r="AFT15" s="87"/>
      <c r="AFU15" s="87"/>
      <c r="AFV15" s="87"/>
      <c r="AFW15" s="87"/>
      <c r="AFX15" s="87"/>
    </row>
    <row r="16" spans="1:856" ht="12.75" customHeight="1" x14ac:dyDescent="0.35">
      <c r="A16" s="53" t="s">
        <v>12</v>
      </c>
      <c r="B16" s="86"/>
      <c r="C16" s="86"/>
      <c r="D16" s="68"/>
      <c r="E16" s="45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7"/>
      <c r="NV16" s="87"/>
      <c r="NW16" s="87"/>
      <c r="NX16" s="87"/>
      <c r="NY16" s="87"/>
      <c r="NZ16" s="87"/>
      <c r="OA16" s="87"/>
      <c r="OB16" s="87"/>
      <c r="OC16" s="87"/>
      <c r="OD16" s="87"/>
      <c r="OE16" s="87"/>
      <c r="OF16" s="87"/>
      <c r="OG16" s="87"/>
      <c r="OH16" s="87"/>
      <c r="OI16" s="87"/>
      <c r="OJ16" s="87"/>
      <c r="OK16" s="87"/>
      <c r="OL16" s="87"/>
      <c r="OM16" s="87"/>
      <c r="ON16" s="87"/>
      <c r="OO16" s="87"/>
      <c r="OP16" s="87"/>
      <c r="OQ16" s="87"/>
      <c r="OR16" s="87"/>
      <c r="OS16" s="87"/>
      <c r="OT16" s="87"/>
      <c r="OU16" s="87"/>
      <c r="OV16" s="87"/>
      <c r="OW16" s="87"/>
      <c r="OX16" s="87"/>
      <c r="OY16" s="87"/>
      <c r="OZ16" s="87"/>
      <c r="PA16" s="87"/>
      <c r="PB16" s="87"/>
      <c r="PC16" s="87"/>
      <c r="PD16" s="87"/>
      <c r="PE16" s="87"/>
      <c r="PF16" s="87"/>
      <c r="PG16" s="87"/>
      <c r="PH16" s="87"/>
      <c r="PI16" s="87"/>
      <c r="PJ16" s="87"/>
      <c r="PK16" s="87"/>
      <c r="PL16" s="87"/>
      <c r="PM16" s="87"/>
      <c r="PN16" s="87"/>
      <c r="PO16" s="87"/>
      <c r="PP16" s="87"/>
      <c r="PQ16" s="87"/>
      <c r="PR16" s="87"/>
      <c r="PS16" s="87"/>
      <c r="PT16" s="87"/>
      <c r="PU16" s="87"/>
      <c r="PV16" s="87"/>
      <c r="PW16" s="87"/>
      <c r="PX16" s="87"/>
      <c r="PY16" s="87"/>
      <c r="PZ16" s="87"/>
      <c r="QA16" s="87"/>
      <c r="QB16" s="87"/>
      <c r="QC16" s="87"/>
      <c r="QD16" s="87"/>
      <c r="QE16" s="87"/>
      <c r="QF16" s="87"/>
      <c r="QG16" s="87"/>
      <c r="QH16" s="87"/>
      <c r="QI16" s="87"/>
      <c r="QJ16" s="87"/>
      <c r="QK16" s="87"/>
      <c r="QL16" s="87"/>
      <c r="QM16" s="87"/>
      <c r="QN16" s="87"/>
      <c r="QO16" s="87"/>
      <c r="QP16" s="87"/>
      <c r="QQ16" s="87"/>
      <c r="QR16" s="87"/>
      <c r="QS16" s="87"/>
      <c r="QT16" s="87"/>
      <c r="QU16" s="87"/>
      <c r="QV16" s="87"/>
      <c r="QW16" s="87"/>
      <c r="QX16" s="87"/>
      <c r="QY16" s="87"/>
      <c r="QZ16" s="87"/>
      <c r="RA16" s="87"/>
      <c r="RB16" s="87"/>
      <c r="RC16" s="87"/>
      <c r="RD16" s="87"/>
      <c r="RE16" s="87"/>
      <c r="RF16" s="87"/>
      <c r="RG16" s="87"/>
      <c r="RH16" s="87"/>
      <c r="RI16" s="87"/>
      <c r="RJ16" s="87"/>
      <c r="RK16" s="87"/>
      <c r="RL16" s="87"/>
      <c r="RM16" s="87"/>
      <c r="RN16" s="87"/>
      <c r="RO16" s="87"/>
      <c r="RP16" s="87"/>
      <c r="RQ16" s="87"/>
      <c r="RR16" s="87"/>
      <c r="RS16" s="87"/>
      <c r="RT16" s="87"/>
      <c r="RU16" s="87"/>
      <c r="RV16" s="87"/>
      <c r="RW16" s="87"/>
      <c r="RX16" s="87"/>
      <c r="RY16" s="87"/>
      <c r="RZ16" s="87"/>
      <c r="SA16" s="87"/>
      <c r="SB16" s="87"/>
      <c r="SC16" s="87"/>
      <c r="SD16" s="87"/>
      <c r="SE16" s="87"/>
      <c r="SF16" s="87"/>
      <c r="SG16" s="87"/>
      <c r="SH16" s="87"/>
      <c r="SI16" s="87"/>
      <c r="SJ16" s="87"/>
      <c r="SK16" s="87"/>
      <c r="SL16" s="87"/>
      <c r="SM16" s="87"/>
      <c r="SN16" s="87"/>
      <c r="SO16" s="87"/>
      <c r="SP16" s="87"/>
      <c r="SQ16" s="87"/>
      <c r="SR16" s="87"/>
      <c r="SS16" s="87"/>
      <c r="ST16" s="87"/>
      <c r="SU16" s="87"/>
      <c r="SV16" s="87"/>
      <c r="SW16" s="87"/>
      <c r="SX16" s="87"/>
      <c r="SY16" s="87"/>
      <c r="SZ16" s="87"/>
      <c r="TA16" s="87"/>
      <c r="TB16" s="87"/>
      <c r="TC16" s="87"/>
      <c r="TD16" s="87"/>
      <c r="TE16" s="87"/>
      <c r="TF16" s="87"/>
      <c r="TG16" s="87"/>
      <c r="TH16" s="87"/>
      <c r="TI16" s="87"/>
      <c r="TJ16" s="87"/>
      <c r="TK16" s="87"/>
      <c r="TL16" s="87"/>
      <c r="TM16" s="87"/>
      <c r="TN16" s="87"/>
      <c r="TO16" s="87"/>
      <c r="TP16" s="87"/>
      <c r="TQ16" s="87"/>
      <c r="TR16" s="87"/>
      <c r="TS16" s="87"/>
      <c r="TT16" s="87"/>
      <c r="TU16" s="87"/>
      <c r="TV16" s="87"/>
      <c r="TW16" s="87"/>
      <c r="TX16" s="87"/>
      <c r="TY16" s="87"/>
      <c r="TZ16" s="87"/>
      <c r="UA16" s="87"/>
      <c r="UB16" s="87"/>
      <c r="UC16" s="87"/>
      <c r="UD16" s="87"/>
      <c r="UE16" s="87"/>
      <c r="UF16" s="87"/>
      <c r="UG16" s="87"/>
      <c r="UH16" s="87"/>
      <c r="UI16" s="87"/>
      <c r="UJ16" s="87"/>
      <c r="UK16" s="87"/>
      <c r="UL16" s="87"/>
      <c r="UM16" s="87"/>
      <c r="UN16" s="87"/>
      <c r="UO16" s="87"/>
      <c r="UP16" s="87"/>
      <c r="UQ16" s="87"/>
      <c r="UR16" s="87"/>
      <c r="US16" s="87"/>
      <c r="UT16" s="87"/>
      <c r="UU16" s="87"/>
      <c r="UV16" s="87"/>
      <c r="UW16" s="87"/>
      <c r="UX16" s="87"/>
      <c r="UY16" s="87"/>
      <c r="UZ16" s="87"/>
      <c r="VA16" s="87"/>
      <c r="VB16" s="87"/>
      <c r="VC16" s="87"/>
      <c r="VD16" s="87"/>
      <c r="VE16" s="87"/>
      <c r="VF16" s="87"/>
      <c r="VG16" s="87"/>
      <c r="VH16" s="87"/>
      <c r="VI16" s="87"/>
      <c r="VJ16" s="87"/>
      <c r="VK16" s="87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X16" s="87"/>
      <c r="VY16" s="87"/>
      <c r="VZ16" s="87"/>
      <c r="WA16" s="87"/>
      <c r="WB16" s="87"/>
      <c r="WC16" s="87"/>
      <c r="WD16" s="87"/>
      <c r="WE16" s="87"/>
      <c r="WF16" s="87"/>
      <c r="WG16" s="87"/>
      <c r="WH16" s="87"/>
      <c r="WI16" s="87"/>
      <c r="WJ16" s="87"/>
      <c r="WK16" s="87"/>
      <c r="WL16" s="87"/>
      <c r="WM16" s="87"/>
      <c r="WN16" s="87"/>
      <c r="WO16" s="87"/>
      <c r="WP16" s="87"/>
      <c r="WQ16" s="87"/>
      <c r="WR16" s="87"/>
      <c r="WS16" s="87"/>
      <c r="WT16" s="87"/>
      <c r="WU16" s="87"/>
      <c r="WV16" s="87"/>
      <c r="WW16" s="87"/>
      <c r="WX16" s="87"/>
      <c r="WY16" s="87"/>
      <c r="WZ16" s="87"/>
      <c r="XA16" s="87"/>
      <c r="XB16" s="87"/>
      <c r="XC16" s="87"/>
      <c r="XD16" s="87"/>
      <c r="XE16" s="87"/>
      <c r="XF16" s="87"/>
      <c r="XG16" s="87"/>
      <c r="XH16" s="87"/>
      <c r="XI16" s="87"/>
      <c r="XJ16" s="87"/>
      <c r="XK16" s="87"/>
      <c r="XL16" s="87"/>
      <c r="XM16" s="87"/>
      <c r="XN16" s="87"/>
      <c r="XO16" s="87"/>
      <c r="XP16" s="87"/>
      <c r="XQ16" s="87"/>
      <c r="XR16" s="87"/>
      <c r="XS16" s="87"/>
      <c r="XT16" s="87"/>
      <c r="XU16" s="87"/>
      <c r="XV16" s="87"/>
      <c r="XW16" s="87"/>
      <c r="XX16" s="87"/>
      <c r="XY16" s="87"/>
      <c r="XZ16" s="87"/>
      <c r="YA16" s="87"/>
      <c r="YB16" s="87"/>
      <c r="YC16" s="87"/>
      <c r="YD16" s="87"/>
      <c r="YE16" s="87"/>
      <c r="YF16" s="87"/>
      <c r="YG16" s="87"/>
      <c r="YH16" s="87"/>
      <c r="YI16" s="87"/>
      <c r="YJ16" s="87"/>
      <c r="YK16" s="87"/>
      <c r="YL16" s="87"/>
      <c r="YM16" s="87"/>
      <c r="YN16" s="87"/>
      <c r="YO16" s="87"/>
      <c r="YP16" s="87"/>
      <c r="YQ16" s="87"/>
      <c r="YR16" s="87"/>
      <c r="YS16" s="87"/>
      <c r="YT16" s="87"/>
      <c r="YU16" s="87"/>
      <c r="YV16" s="87"/>
      <c r="YW16" s="87"/>
      <c r="YX16" s="87"/>
      <c r="YY16" s="87"/>
      <c r="YZ16" s="87"/>
      <c r="ZA16" s="87"/>
      <c r="ZB16" s="87"/>
      <c r="ZC16" s="87"/>
      <c r="ZD16" s="87"/>
      <c r="ZE16" s="87"/>
      <c r="ZF16" s="87"/>
      <c r="ZG16" s="87"/>
      <c r="ZH16" s="87"/>
      <c r="ZI16" s="87"/>
      <c r="ZJ16" s="87"/>
      <c r="ZK16" s="87"/>
      <c r="ZL16" s="87"/>
      <c r="ZM16" s="87"/>
      <c r="ZN16" s="87"/>
      <c r="ZO16" s="87"/>
      <c r="ZP16" s="87"/>
      <c r="ZQ16" s="87"/>
      <c r="ZR16" s="87"/>
      <c r="ZS16" s="87"/>
      <c r="ZT16" s="87"/>
      <c r="ZU16" s="87"/>
      <c r="ZV16" s="87"/>
      <c r="ZW16" s="87"/>
      <c r="ZX16" s="87"/>
      <c r="ZY16" s="87"/>
      <c r="ZZ16" s="87"/>
      <c r="AAA16" s="87"/>
      <c r="AAB16" s="87"/>
      <c r="AAC16" s="87"/>
      <c r="AAD16" s="87"/>
      <c r="AAE16" s="87"/>
      <c r="AAF16" s="87"/>
      <c r="AAG16" s="87"/>
      <c r="AAH16" s="87"/>
      <c r="AAI16" s="87"/>
      <c r="AAJ16" s="87"/>
      <c r="AAK16" s="87"/>
      <c r="AAL16" s="87"/>
      <c r="AAM16" s="87"/>
      <c r="AAN16" s="87"/>
      <c r="AAO16" s="87"/>
      <c r="AAP16" s="87"/>
      <c r="AAQ16" s="87"/>
      <c r="AAR16" s="87"/>
      <c r="AAS16" s="87"/>
      <c r="AAT16" s="87"/>
      <c r="AAU16" s="87"/>
      <c r="AAV16" s="87"/>
      <c r="AAW16" s="87"/>
      <c r="AAX16" s="87"/>
      <c r="AAY16" s="87"/>
      <c r="AAZ16" s="87"/>
      <c r="ABA16" s="87"/>
      <c r="ABB16" s="87"/>
      <c r="ABC16" s="87"/>
      <c r="ABD16" s="87"/>
      <c r="ABE16" s="87"/>
      <c r="ABF16" s="87"/>
      <c r="ABG16" s="87"/>
      <c r="ABH16" s="87"/>
      <c r="ABI16" s="87"/>
      <c r="ABJ16" s="87"/>
      <c r="ABK16" s="87"/>
      <c r="ABL16" s="87"/>
      <c r="ABM16" s="87"/>
      <c r="ABN16" s="87"/>
      <c r="ABO16" s="87"/>
      <c r="ABP16" s="87"/>
      <c r="ABQ16" s="87"/>
      <c r="ABR16" s="87"/>
      <c r="ABS16" s="87"/>
      <c r="ABT16" s="87"/>
      <c r="ABU16" s="87"/>
      <c r="ABV16" s="87"/>
      <c r="ABW16" s="87"/>
      <c r="ABX16" s="87"/>
      <c r="ABY16" s="87"/>
      <c r="ABZ16" s="87"/>
      <c r="ACA16" s="87"/>
      <c r="ACB16" s="87"/>
      <c r="ACC16" s="87"/>
      <c r="ACD16" s="87"/>
      <c r="ACE16" s="87"/>
      <c r="ACF16" s="87"/>
      <c r="ACG16" s="87"/>
      <c r="ACH16" s="87"/>
      <c r="ACI16" s="87"/>
      <c r="ACJ16" s="87"/>
      <c r="ACK16" s="87"/>
      <c r="ACL16" s="87"/>
      <c r="ACM16" s="87"/>
      <c r="ACN16" s="87"/>
      <c r="ACO16" s="87"/>
      <c r="ACP16" s="87"/>
      <c r="ACQ16" s="87"/>
      <c r="ACR16" s="87"/>
      <c r="ACS16" s="87"/>
      <c r="ACT16" s="87"/>
      <c r="ACU16" s="87"/>
      <c r="ACV16" s="87"/>
      <c r="ACW16" s="87"/>
      <c r="ACX16" s="87"/>
      <c r="ACY16" s="87"/>
      <c r="ACZ16" s="87"/>
      <c r="ADA16" s="87"/>
      <c r="ADB16" s="87"/>
      <c r="ADC16" s="87"/>
      <c r="ADD16" s="87"/>
      <c r="ADE16" s="87"/>
      <c r="ADF16" s="87"/>
      <c r="ADG16" s="87"/>
      <c r="ADH16" s="87"/>
      <c r="ADI16" s="87"/>
      <c r="ADJ16" s="87"/>
      <c r="ADK16" s="87"/>
      <c r="ADL16" s="87"/>
      <c r="ADM16" s="87"/>
      <c r="ADN16" s="87"/>
      <c r="ADO16" s="87"/>
      <c r="ADP16" s="87"/>
      <c r="ADQ16" s="87"/>
      <c r="ADR16" s="87"/>
      <c r="ADS16" s="87"/>
      <c r="ADT16" s="87"/>
      <c r="ADU16" s="87"/>
      <c r="ADV16" s="87"/>
      <c r="ADW16" s="87"/>
      <c r="ADX16" s="87"/>
      <c r="ADY16" s="87"/>
      <c r="ADZ16" s="87"/>
      <c r="AEA16" s="87"/>
      <c r="AEB16" s="87"/>
      <c r="AEC16" s="87"/>
      <c r="AED16" s="87"/>
      <c r="AEE16" s="87"/>
      <c r="AEF16" s="87"/>
      <c r="AEG16" s="87"/>
      <c r="AEH16" s="87"/>
      <c r="AEI16" s="87"/>
      <c r="AEJ16" s="87"/>
      <c r="AEK16" s="87"/>
      <c r="AEL16" s="87"/>
      <c r="AEM16" s="87"/>
      <c r="AEN16" s="87"/>
      <c r="AEO16" s="87"/>
      <c r="AEP16" s="87"/>
      <c r="AEQ16" s="87"/>
      <c r="AER16" s="87"/>
      <c r="AES16" s="87"/>
      <c r="AET16" s="87"/>
      <c r="AEU16" s="87"/>
      <c r="AEV16" s="87"/>
      <c r="AEW16" s="87"/>
      <c r="AEX16" s="87"/>
      <c r="AEY16" s="87"/>
      <c r="AEZ16" s="87"/>
      <c r="AFA16" s="87"/>
      <c r="AFB16" s="87"/>
      <c r="AFC16" s="87"/>
      <c r="AFD16" s="87"/>
      <c r="AFE16" s="87"/>
      <c r="AFF16" s="87"/>
      <c r="AFG16" s="87"/>
      <c r="AFH16" s="87"/>
      <c r="AFI16" s="87"/>
      <c r="AFJ16" s="87"/>
      <c r="AFK16" s="87"/>
      <c r="AFL16" s="87"/>
      <c r="AFM16" s="87"/>
      <c r="AFN16" s="87"/>
      <c r="AFO16" s="87"/>
      <c r="AFP16" s="87"/>
      <c r="AFQ16" s="87"/>
      <c r="AFR16" s="87"/>
      <c r="AFS16" s="87"/>
      <c r="AFT16" s="87"/>
      <c r="AFU16" s="87"/>
      <c r="AFV16" s="87"/>
      <c r="AFW16" s="87"/>
      <c r="AFX16" s="87"/>
    </row>
    <row r="17" spans="1:856" ht="12.75" customHeight="1" x14ac:dyDescent="0.35">
      <c r="A17" s="53" t="s">
        <v>13</v>
      </c>
      <c r="B17" s="86"/>
      <c r="C17" s="86"/>
      <c r="D17" s="68"/>
      <c r="E17" s="45"/>
      <c r="F17" s="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</row>
    <row r="18" spans="1:856" ht="12.75" customHeight="1" x14ac:dyDescent="0.35">
      <c r="B18" s="31"/>
      <c r="C18" s="68"/>
      <c r="D18" s="68"/>
      <c r="E18" s="45"/>
      <c r="F18" s="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T18" s="87"/>
      <c r="SU18" s="87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  <c r="ABP18" s="87"/>
      <c r="ABQ18" s="87"/>
      <c r="ABR18" s="87"/>
      <c r="ABS18" s="87"/>
      <c r="ABT18" s="87"/>
      <c r="ABU18" s="87"/>
      <c r="ABV18" s="87"/>
      <c r="ABW18" s="87"/>
      <c r="ABX18" s="87"/>
      <c r="ABY18" s="87"/>
      <c r="ABZ18" s="87"/>
      <c r="ACA18" s="87"/>
      <c r="ACB18" s="87"/>
      <c r="ACC18" s="87"/>
      <c r="ACD18" s="87"/>
      <c r="ACE18" s="87"/>
      <c r="ACF18" s="87"/>
      <c r="ACG18" s="87"/>
      <c r="ACH18" s="87"/>
      <c r="ACI18" s="87"/>
      <c r="ACJ18" s="87"/>
      <c r="ACK18" s="87"/>
      <c r="ACL18" s="87"/>
      <c r="ACM18" s="87"/>
      <c r="ACN18" s="87"/>
      <c r="ACO18" s="87"/>
      <c r="ACP18" s="87"/>
      <c r="ACQ18" s="87"/>
      <c r="ACR18" s="87"/>
      <c r="ACS18" s="87"/>
      <c r="ACT18" s="87"/>
      <c r="ACU18" s="87"/>
      <c r="ACV18" s="87"/>
      <c r="ACW18" s="87"/>
      <c r="ACX18" s="87"/>
      <c r="ACY18" s="87"/>
      <c r="ACZ18" s="87"/>
      <c r="ADA18" s="87"/>
      <c r="ADB18" s="87"/>
      <c r="ADC18" s="87"/>
      <c r="ADD18" s="87"/>
      <c r="ADE18" s="87"/>
      <c r="ADF18" s="87"/>
      <c r="ADG18" s="87"/>
      <c r="ADH18" s="87"/>
      <c r="ADI18" s="87"/>
      <c r="ADJ18" s="87"/>
      <c r="ADK18" s="87"/>
      <c r="ADL18" s="87"/>
      <c r="ADM18" s="87"/>
      <c r="ADN18" s="87"/>
      <c r="ADO18" s="87"/>
      <c r="ADP18" s="87"/>
      <c r="ADQ18" s="87"/>
      <c r="ADR18" s="87"/>
      <c r="ADS18" s="87"/>
      <c r="ADT18" s="87"/>
      <c r="ADU18" s="87"/>
      <c r="ADV18" s="87"/>
      <c r="ADW18" s="87"/>
      <c r="ADX18" s="87"/>
      <c r="ADY18" s="87"/>
      <c r="ADZ18" s="87"/>
      <c r="AEA18" s="87"/>
      <c r="AEB18" s="87"/>
      <c r="AEC18" s="87"/>
      <c r="AED18" s="87"/>
      <c r="AEE18" s="87"/>
      <c r="AEF18" s="87"/>
      <c r="AEG18" s="87"/>
      <c r="AEH18" s="87"/>
      <c r="AEI18" s="87"/>
      <c r="AEJ18" s="87"/>
      <c r="AEK18" s="87"/>
      <c r="AEL18" s="87"/>
      <c r="AEM18" s="87"/>
      <c r="AEN18" s="87"/>
      <c r="AEO18" s="87"/>
      <c r="AEP18" s="87"/>
      <c r="AEQ18" s="87"/>
      <c r="AER18" s="87"/>
      <c r="AES18" s="87"/>
      <c r="AET18" s="87"/>
      <c r="AEU18" s="87"/>
      <c r="AEV18" s="87"/>
      <c r="AEW18" s="87"/>
      <c r="AEX18" s="87"/>
      <c r="AEY18" s="87"/>
      <c r="AEZ18" s="87"/>
      <c r="AFA18" s="87"/>
      <c r="AFB18" s="87"/>
      <c r="AFC18" s="87"/>
      <c r="AFD18" s="87"/>
      <c r="AFE18" s="87"/>
      <c r="AFF18" s="87"/>
      <c r="AFG18" s="87"/>
      <c r="AFH18" s="87"/>
      <c r="AFI18" s="87"/>
      <c r="AFJ18" s="87"/>
      <c r="AFK18" s="87"/>
      <c r="AFL18" s="87"/>
      <c r="AFM18" s="87"/>
      <c r="AFN18" s="87"/>
      <c r="AFO18" s="87"/>
      <c r="AFP18" s="87"/>
      <c r="AFQ18" s="87"/>
      <c r="AFR18" s="87"/>
      <c r="AFS18" s="87"/>
      <c r="AFT18" s="87"/>
      <c r="AFU18" s="87"/>
      <c r="AFV18" s="87"/>
      <c r="AFW18" s="87"/>
      <c r="AFX18" s="87"/>
    </row>
    <row r="19" spans="1:856" ht="12.75" customHeight="1" x14ac:dyDescent="0.35">
      <c r="B19" s="31"/>
      <c r="C19" s="68"/>
      <c r="D19" s="68"/>
      <c r="E19" s="45"/>
      <c r="F19" s="8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</row>
    <row r="20" spans="1:856" s="13" customFormat="1" ht="12.75" customHeight="1" x14ac:dyDescent="0.35">
      <c r="A20" s="92" t="s">
        <v>14</v>
      </c>
      <c r="B20" s="93"/>
      <c r="C20" s="94"/>
      <c r="D20" s="94"/>
      <c r="E20" s="95"/>
      <c r="F20" s="96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</row>
    <row r="21" spans="1:856" ht="13.5" customHeight="1" x14ac:dyDescent="0.35">
      <c r="A21" s="54" t="s">
        <v>15</v>
      </c>
      <c r="B21" s="33">
        <v>1</v>
      </c>
      <c r="C21" s="66"/>
      <c r="D21" s="66"/>
      <c r="E21" s="44"/>
      <c r="F21" s="6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</row>
    <row r="22" spans="1:856" s="13" customFormat="1" ht="12.75" customHeight="1" x14ac:dyDescent="0.35">
      <c r="A22" s="97" t="s">
        <v>97</v>
      </c>
      <c r="B22" s="93"/>
      <c r="C22" s="94"/>
      <c r="D22" s="98"/>
      <c r="E22" s="99"/>
      <c r="F22" s="96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</row>
    <row r="23" spans="1:856" ht="13.5" customHeight="1" x14ac:dyDescent="0.35">
      <c r="A23" s="52"/>
      <c r="B23" s="31"/>
      <c r="C23" s="66"/>
      <c r="D23" s="66"/>
      <c r="E23" s="44"/>
      <c r="F23" s="6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</row>
    <row r="24" spans="1:856" s="13" customFormat="1" ht="12.75" customHeight="1" x14ac:dyDescent="0.35">
      <c r="A24" s="92" t="s">
        <v>16</v>
      </c>
      <c r="B24" s="93"/>
      <c r="C24" s="94"/>
      <c r="D24" s="94"/>
      <c r="E24" s="95"/>
      <c r="F24" s="96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</row>
    <row r="25" spans="1:856" ht="12.75" customHeight="1" x14ac:dyDescent="0.35">
      <c r="A25" s="52"/>
      <c r="B25" s="29"/>
      <c r="C25" s="66"/>
      <c r="D25" s="66"/>
      <c r="E25" s="44"/>
      <c r="F25" s="6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87"/>
      <c r="OA25" s="87"/>
      <c r="OB25" s="87"/>
      <c r="OC25" s="87"/>
      <c r="OD25" s="87"/>
      <c r="OE25" s="87"/>
      <c r="OF25" s="87"/>
      <c r="OG25" s="87"/>
      <c r="OH25" s="87"/>
      <c r="OI25" s="87"/>
      <c r="OJ25" s="87"/>
      <c r="OK25" s="87"/>
      <c r="OL25" s="87"/>
      <c r="OM25" s="87"/>
      <c r="ON25" s="87"/>
      <c r="OO25" s="87"/>
      <c r="OP25" s="87"/>
      <c r="OQ25" s="87"/>
      <c r="OR25" s="87"/>
      <c r="OS25" s="87"/>
      <c r="OT25" s="87"/>
      <c r="OU25" s="87"/>
      <c r="OV25" s="87"/>
      <c r="OW25" s="87"/>
      <c r="OX25" s="87"/>
      <c r="OY25" s="87"/>
      <c r="OZ25" s="87"/>
      <c r="PA25" s="87"/>
      <c r="PB25" s="87"/>
      <c r="PC25" s="87"/>
      <c r="PD25" s="87"/>
      <c r="PE25" s="87"/>
      <c r="PF25" s="87"/>
      <c r="PG25" s="87"/>
      <c r="PH25" s="87"/>
      <c r="PI25" s="87"/>
      <c r="PJ25" s="87"/>
      <c r="PK25" s="87"/>
      <c r="PL25" s="87"/>
      <c r="PM25" s="87"/>
      <c r="PN25" s="87"/>
      <c r="PO25" s="87"/>
      <c r="PP25" s="87"/>
      <c r="PQ25" s="87"/>
      <c r="PR25" s="87"/>
      <c r="PS25" s="87"/>
      <c r="PT25" s="87"/>
      <c r="PU25" s="87"/>
      <c r="PV25" s="87"/>
      <c r="PW25" s="87"/>
      <c r="PX25" s="87"/>
      <c r="PY25" s="87"/>
      <c r="PZ25" s="87"/>
      <c r="QA25" s="87"/>
      <c r="QB25" s="87"/>
      <c r="QC25" s="87"/>
      <c r="QD25" s="87"/>
      <c r="QE25" s="87"/>
      <c r="QF25" s="87"/>
      <c r="QG25" s="87"/>
      <c r="QH25" s="87"/>
      <c r="QI25" s="87"/>
      <c r="QJ25" s="87"/>
      <c r="QK25" s="87"/>
      <c r="QL25" s="87"/>
      <c r="QM25" s="87"/>
      <c r="QN25" s="87"/>
      <c r="QO25" s="87"/>
      <c r="QP25" s="87"/>
      <c r="QQ25" s="87"/>
      <c r="QR25" s="87"/>
      <c r="QS25" s="87"/>
      <c r="QT25" s="87"/>
      <c r="QU25" s="87"/>
      <c r="QV25" s="87"/>
      <c r="QW25" s="87"/>
      <c r="QX25" s="87"/>
      <c r="QY25" s="87"/>
      <c r="QZ25" s="87"/>
      <c r="RA25" s="87"/>
      <c r="RB25" s="87"/>
      <c r="RC25" s="87"/>
      <c r="RD25" s="87"/>
      <c r="RE25" s="87"/>
      <c r="RF25" s="87"/>
      <c r="RG25" s="87"/>
      <c r="RH25" s="87"/>
      <c r="RI25" s="87"/>
      <c r="RJ25" s="87"/>
      <c r="RK25" s="87"/>
      <c r="RL25" s="87"/>
      <c r="RM25" s="87"/>
      <c r="RN25" s="87"/>
      <c r="RO25" s="87"/>
      <c r="RP25" s="87"/>
      <c r="RQ25" s="87"/>
      <c r="RR25" s="87"/>
      <c r="RS25" s="87"/>
      <c r="RT25" s="87"/>
      <c r="RU25" s="87"/>
      <c r="RV25" s="87"/>
      <c r="RW25" s="87"/>
      <c r="RX25" s="87"/>
      <c r="RY25" s="87"/>
      <c r="RZ25" s="87"/>
      <c r="SA25" s="87"/>
      <c r="SB25" s="87"/>
      <c r="SC25" s="87"/>
      <c r="SD25" s="87"/>
      <c r="SE25" s="87"/>
      <c r="SF25" s="87"/>
      <c r="SG25" s="87"/>
      <c r="SH25" s="87"/>
      <c r="SI25" s="87"/>
      <c r="SJ25" s="87"/>
      <c r="SK25" s="87"/>
      <c r="SL25" s="87"/>
      <c r="SM25" s="87"/>
      <c r="SN25" s="87"/>
      <c r="SO25" s="87"/>
      <c r="SP25" s="87"/>
      <c r="SQ25" s="87"/>
      <c r="SR25" s="87"/>
      <c r="SS25" s="87"/>
      <c r="ST25" s="87"/>
      <c r="SU25" s="87"/>
      <c r="SV25" s="87"/>
      <c r="SW25" s="87"/>
      <c r="SX25" s="87"/>
      <c r="SY25" s="87"/>
      <c r="SZ25" s="87"/>
      <c r="TA25" s="87"/>
      <c r="TB25" s="87"/>
      <c r="TC25" s="87"/>
      <c r="TD25" s="87"/>
      <c r="TE25" s="87"/>
      <c r="TF25" s="87"/>
      <c r="TG25" s="87"/>
      <c r="TH25" s="87"/>
      <c r="TI25" s="87"/>
      <c r="TJ25" s="87"/>
      <c r="TK25" s="87"/>
      <c r="TL25" s="87"/>
      <c r="TM25" s="87"/>
      <c r="TN25" s="87"/>
      <c r="TO25" s="87"/>
      <c r="TP25" s="87"/>
      <c r="TQ25" s="87"/>
      <c r="TR25" s="87"/>
      <c r="TS25" s="87"/>
      <c r="TT25" s="87"/>
      <c r="TU25" s="87"/>
      <c r="TV25" s="87"/>
      <c r="TW25" s="87"/>
      <c r="TX25" s="87"/>
      <c r="TY25" s="87"/>
      <c r="TZ25" s="87"/>
      <c r="UA25" s="87"/>
      <c r="UB25" s="87"/>
      <c r="UC25" s="87"/>
      <c r="UD25" s="87"/>
      <c r="UE25" s="87"/>
      <c r="UF25" s="87"/>
      <c r="UG25" s="87"/>
      <c r="UH25" s="87"/>
      <c r="UI25" s="87"/>
      <c r="UJ25" s="87"/>
      <c r="UK25" s="87"/>
      <c r="UL25" s="87"/>
      <c r="UM25" s="87"/>
      <c r="UN25" s="87"/>
      <c r="UO25" s="87"/>
      <c r="UP25" s="87"/>
      <c r="UQ25" s="87"/>
      <c r="UR25" s="87"/>
      <c r="US25" s="87"/>
      <c r="UT25" s="87"/>
      <c r="UU25" s="87"/>
      <c r="UV25" s="87"/>
      <c r="UW25" s="87"/>
      <c r="UX25" s="87"/>
      <c r="UY25" s="87"/>
      <c r="UZ25" s="87"/>
      <c r="VA25" s="87"/>
      <c r="VB25" s="87"/>
      <c r="VC25" s="87"/>
      <c r="VD25" s="87"/>
      <c r="VE25" s="87"/>
      <c r="VF25" s="87"/>
      <c r="VG25" s="87"/>
      <c r="VH25" s="87"/>
      <c r="VI25" s="87"/>
      <c r="VJ25" s="87"/>
      <c r="VK25" s="87"/>
      <c r="VL25" s="87"/>
      <c r="VM25" s="87"/>
      <c r="VN25" s="87"/>
      <c r="VO25" s="87"/>
      <c r="VP25" s="87"/>
      <c r="VQ25" s="87"/>
      <c r="VR25" s="87"/>
      <c r="VS25" s="87"/>
      <c r="VT25" s="87"/>
      <c r="VU25" s="87"/>
      <c r="VV25" s="87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87"/>
      <c r="WV25" s="87"/>
      <c r="WW25" s="87"/>
      <c r="WX25" s="87"/>
      <c r="WY25" s="87"/>
      <c r="WZ25" s="87"/>
      <c r="XA25" s="87"/>
      <c r="XB25" s="87"/>
      <c r="XC25" s="87"/>
      <c r="XD25" s="87"/>
      <c r="XE25" s="87"/>
      <c r="XF25" s="87"/>
      <c r="XG25" s="87"/>
      <c r="XH25" s="87"/>
      <c r="XI25" s="87"/>
      <c r="XJ25" s="87"/>
      <c r="XK25" s="87"/>
      <c r="XL25" s="87"/>
      <c r="XM25" s="87"/>
      <c r="XN25" s="87"/>
      <c r="XO25" s="87"/>
      <c r="XP25" s="87"/>
      <c r="XQ25" s="87"/>
      <c r="XR25" s="87"/>
      <c r="XS25" s="87"/>
      <c r="XT25" s="87"/>
      <c r="XU25" s="87"/>
      <c r="XV25" s="87"/>
      <c r="XW25" s="87"/>
      <c r="XX25" s="87"/>
      <c r="XY25" s="87"/>
      <c r="XZ25" s="87"/>
      <c r="YA25" s="87"/>
      <c r="YB25" s="87"/>
      <c r="YC25" s="87"/>
      <c r="YD25" s="87"/>
      <c r="YE25" s="87"/>
      <c r="YF25" s="87"/>
      <c r="YG25" s="87"/>
      <c r="YH25" s="87"/>
      <c r="YI25" s="87"/>
      <c r="YJ25" s="87"/>
      <c r="YK25" s="87"/>
      <c r="YL25" s="87"/>
      <c r="YM25" s="87"/>
      <c r="YN25" s="87"/>
      <c r="YO25" s="87"/>
      <c r="YP25" s="87"/>
      <c r="YQ25" s="87"/>
      <c r="YR25" s="87"/>
      <c r="YS25" s="87"/>
      <c r="YT25" s="87"/>
      <c r="YU25" s="87"/>
      <c r="YV25" s="87"/>
      <c r="YW25" s="87"/>
      <c r="YX25" s="87"/>
      <c r="YY25" s="87"/>
      <c r="YZ25" s="87"/>
      <c r="ZA25" s="87"/>
      <c r="ZB25" s="87"/>
      <c r="ZC25" s="87"/>
      <c r="ZD25" s="87"/>
      <c r="ZE25" s="87"/>
      <c r="ZF25" s="87"/>
      <c r="ZG25" s="87"/>
      <c r="ZH25" s="87"/>
      <c r="ZI25" s="87"/>
      <c r="ZJ25" s="87"/>
      <c r="ZK25" s="87"/>
      <c r="ZL25" s="87"/>
      <c r="ZM25" s="87"/>
      <c r="ZN25" s="87"/>
      <c r="ZO25" s="87"/>
      <c r="ZP25" s="87"/>
      <c r="ZQ25" s="87"/>
      <c r="ZR25" s="87"/>
      <c r="ZS25" s="87"/>
      <c r="ZT25" s="87"/>
      <c r="ZU25" s="87"/>
      <c r="ZV25" s="87"/>
      <c r="ZW25" s="87"/>
      <c r="ZX25" s="87"/>
      <c r="ZY25" s="87"/>
      <c r="ZZ25" s="87"/>
      <c r="AAA25" s="87"/>
      <c r="AAB25" s="87"/>
      <c r="AAC25" s="87"/>
      <c r="AAD25" s="87"/>
      <c r="AAE25" s="87"/>
      <c r="AAF25" s="87"/>
      <c r="AAG25" s="87"/>
      <c r="AAH25" s="87"/>
      <c r="AAI25" s="87"/>
      <c r="AAJ25" s="87"/>
      <c r="AAK25" s="87"/>
      <c r="AAL25" s="87"/>
      <c r="AAM25" s="87"/>
      <c r="AAN25" s="87"/>
      <c r="AAO25" s="87"/>
      <c r="AAP25" s="87"/>
      <c r="AAQ25" s="87"/>
      <c r="AAR25" s="87"/>
      <c r="AAS25" s="87"/>
      <c r="AAT25" s="87"/>
      <c r="AAU25" s="87"/>
      <c r="AAV25" s="87"/>
      <c r="AAW25" s="87"/>
      <c r="AAX25" s="87"/>
      <c r="AAY25" s="87"/>
      <c r="AAZ25" s="87"/>
      <c r="ABA25" s="87"/>
      <c r="ABB25" s="87"/>
      <c r="ABC25" s="87"/>
      <c r="ABD25" s="87"/>
      <c r="ABE25" s="87"/>
      <c r="ABF25" s="87"/>
      <c r="ABG25" s="87"/>
      <c r="ABH25" s="87"/>
      <c r="ABI25" s="87"/>
      <c r="ABJ25" s="87"/>
      <c r="ABK25" s="87"/>
      <c r="ABL25" s="87"/>
      <c r="ABM25" s="87"/>
      <c r="ABN25" s="87"/>
      <c r="ABO25" s="87"/>
      <c r="ABP25" s="87"/>
      <c r="ABQ25" s="87"/>
      <c r="ABR25" s="87"/>
      <c r="ABS25" s="87"/>
      <c r="ABT25" s="87"/>
      <c r="ABU25" s="87"/>
      <c r="ABV25" s="87"/>
      <c r="ABW25" s="87"/>
      <c r="ABX25" s="87"/>
      <c r="ABY25" s="87"/>
      <c r="ABZ25" s="87"/>
      <c r="ACA25" s="87"/>
      <c r="ACB25" s="87"/>
      <c r="ACC25" s="87"/>
      <c r="ACD25" s="87"/>
      <c r="ACE25" s="87"/>
      <c r="ACF25" s="87"/>
      <c r="ACG25" s="87"/>
      <c r="ACH25" s="87"/>
      <c r="ACI25" s="87"/>
      <c r="ACJ25" s="87"/>
      <c r="ACK25" s="87"/>
      <c r="ACL25" s="87"/>
      <c r="ACM25" s="87"/>
      <c r="ACN25" s="87"/>
      <c r="ACO25" s="87"/>
      <c r="ACP25" s="87"/>
      <c r="ACQ25" s="87"/>
      <c r="ACR25" s="87"/>
      <c r="ACS25" s="87"/>
      <c r="ACT25" s="87"/>
      <c r="ACU25" s="87"/>
      <c r="ACV25" s="87"/>
      <c r="ACW25" s="87"/>
      <c r="ACX25" s="87"/>
      <c r="ACY25" s="87"/>
      <c r="ACZ25" s="87"/>
      <c r="ADA25" s="87"/>
      <c r="ADB25" s="87"/>
      <c r="ADC25" s="87"/>
      <c r="ADD25" s="87"/>
      <c r="ADE25" s="87"/>
      <c r="ADF25" s="87"/>
      <c r="ADG25" s="87"/>
      <c r="ADH25" s="87"/>
      <c r="ADI25" s="87"/>
      <c r="ADJ25" s="87"/>
      <c r="ADK25" s="87"/>
      <c r="ADL25" s="87"/>
      <c r="ADM25" s="87"/>
      <c r="ADN25" s="87"/>
      <c r="ADO25" s="87"/>
      <c r="ADP25" s="87"/>
      <c r="ADQ25" s="87"/>
      <c r="ADR25" s="87"/>
      <c r="ADS25" s="87"/>
      <c r="ADT25" s="87"/>
      <c r="ADU25" s="87"/>
      <c r="ADV25" s="87"/>
      <c r="ADW25" s="87"/>
      <c r="ADX25" s="87"/>
      <c r="ADY25" s="87"/>
      <c r="ADZ25" s="87"/>
      <c r="AEA25" s="87"/>
      <c r="AEB25" s="87"/>
      <c r="AEC25" s="87"/>
      <c r="AED25" s="87"/>
      <c r="AEE25" s="87"/>
      <c r="AEF25" s="87"/>
      <c r="AEG25" s="87"/>
      <c r="AEH25" s="87"/>
      <c r="AEI25" s="87"/>
      <c r="AEJ25" s="87"/>
      <c r="AEK25" s="87"/>
      <c r="AEL25" s="87"/>
      <c r="AEM25" s="87"/>
      <c r="AEN25" s="87"/>
      <c r="AEO25" s="87"/>
      <c r="AEP25" s="87"/>
      <c r="AEQ25" s="87"/>
      <c r="AER25" s="87"/>
      <c r="AES25" s="87"/>
      <c r="AET25" s="87"/>
      <c r="AEU25" s="87"/>
      <c r="AEV25" s="87"/>
      <c r="AEW25" s="87"/>
      <c r="AEX25" s="87"/>
      <c r="AEY25" s="87"/>
      <c r="AEZ25" s="87"/>
      <c r="AFA25" s="87"/>
      <c r="AFB25" s="87"/>
      <c r="AFC25" s="87"/>
      <c r="AFD25" s="87"/>
      <c r="AFE25" s="87"/>
      <c r="AFF25" s="87"/>
      <c r="AFG25" s="87"/>
      <c r="AFH25" s="87"/>
      <c r="AFI25" s="87"/>
      <c r="AFJ25" s="87"/>
      <c r="AFK25" s="87"/>
      <c r="AFL25" s="87"/>
      <c r="AFM25" s="87"/>
      <c r="AFN25" s="87"/>
      <c r="AFO25" s="87"/>
      <c r="AFP25" s="87"/>
      <c r="AFQ25" s="87"/>
      <c r="AFR25" s="87"/>
      <c r="AFS25" s="87"/>
      <c r="AFT25" s="87"/>
      <c r="AFU25" s="87"/>
      <c r="AFV25" s="87"/>
      <c r="AFW25" s="87"/>
      <c r="AFX25" s="87"/>
    </row>
    <row r="26" spans="1:856" ht="12.75" customHeight="1" x14ac:dyDescent="0.35">
      <c r="B26" s="31"/>
      <c r="C26" s="68"/>
      <c r="D26" s="68"/>
      <c r="E26" s="45"/>
      <c r="F26" s="8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7"/>
      <c r="NV26" s="87"/>
      <c r="NW26" s="87"/>
      <c r="NX26" s="87"/>
      <c r="NY26" s="87"/>
      <c r="NZ26" s="87"/>
      <c r="OA26" s="87"/>
      <c r="OB26" s="87"/>
      <c r="OC26" s="87"/>
      <c r="OD26" s="87"/>
      <c r="OE26" s="87"/>
      <c r="OF26" s="87"/>
      <c r="OG26" s="87"/>
      <c r="OH26" s="87"/>
      <c r="OI26" s="87"/>
      <c r="OJ26" s="87"/>
      <c r="OK26" s="87"/>
      <c r="OL26" s="87"/>
      <c r="OM26" s="87"/>
      <c r="ON26" s="87"/>
      <c r="OO26" s="87"/>
      <c r="OP26" s="87"/>
      <c r="OQ26" s="87"/>
      <c r="OR26" s="87"/>
      <c r="OS26" s="87"/>
      <c r="OT26" s="87"/>
      <c r="OU26" s="87"/>
      <c r="OV26" s="87"/>
      <c r="OW26" s="87"/>
      <c r="OX26" s="87"/>
      <c r="OY26" s="87"/>
      <c r="OZ26" s="87"/>
      <c r="PA26" s="87"/>
      <c r="PB26" s="87"/>
      <c r="PC26" s="87"/>
      <c r="PD26" s="87"/>
      <c r="PE26" s="87"/>
      <c r="PF26" s="87"/>
      <c r="PG26" s="87"/>
      <c r="PH26" s="87"/>
      <c r="PI26" s="87"/>
      <c r="PJ26" s="87"/>
      <c r="PK26" s="87"/>
      <c r="PL26" s="87"/>
      <c r="PM26" s="87"/>
      <c r="PN26" s="87"/>
      <c r="PO26" s="87"/>
      <c r="PP26" s="87"/>
      <c r="PQ26" s="87"/>
      <c r="PR26" s="87"/>
      <c r="PS26" s="87"/>
      <c r="PT26" s="87"/>
      <c r="PU26" s="87"/>
      <c r="PV26" s="87"/>
      <c r="PW26" s="87"/>
      <c r="PX26" s="87"/>
      <c r="PY26" s="87"/>
      <c r="PZ26" s="87"/>
      <c r="QA26" s="87"/>
      <c r="QB26" s="87"/>
      <c r="QC26" s="87"/>
      <c r="QD26" s="87"/>
      <c r="QE26" s="87"/>
      <c r="QF26" s="87"/>
      <c r="QG26" s="87"/>
      <c r="QH26" s="87"/>
      <c r="QI26" s="87"/>
      <c r="QJ26" s="87"/>
      <c r="QK26" s="87"/>
      <c r="QL26" s="87"/>
      <c r="QM26" s="87"/>
      <c r="QN26" s="87"/>
      <c r="QO26" s="87"/>
      <c r="QP26" s="87"/>
      <c r="QQ26" s="87"/>
      <c r="QR26" s="87"/>
      <c r="QS26" s="87"/>
      <c r="QT26" s="87"/>
      <c r="QU26" s="87"/>
      <c r="QV26" s="87"/>
      <c r="QW26" s="87"/>
      <c r="QX26" s="87"/>
      <c r="QY26" s="87"/>
      <c r="QZ26" s="87"/>
      <c r="RA26" s="87"/>
      <c r="RB26" s="87"/>
      <c r="RC26" s="87"/>
      <c r="RD26" s="87"/>
      <c r="RE26" s="87"/>
      <c r="RF26" s="87"/>
      <c r="RG26" s="87"/>
      <c r="RH26" s="87"/>
      <c r="RI26" s="87"/>
      <c r="RJ26" s="87"/>
      <c r="RK26" s="87"/>
      <c r="RL26" s="87"/>
      <c r="RM26" s="87"/>
      <c r="RN26" s="87"/>
      <c r="RO26" s="87"/>
      <c r="RP26" s="87"/>
      <c r="RQ26" s="87"/>
      <c r="RR26" s="87"/>
      <c r="RS26" s="87"/>
      <c r="RT26" s="87"/>
      <c r="RU26" s="87"/>
      <c r="RV26" s="87"/>
      <c r="RW26" s="87"/>
      <c r="RX26" s="87"/>
      <c r="RY26" s="87"/>
      <c r="RZ26" s="87"/>
      <c r="SA26" s="87"/>
      <c r="SB26" s="87"/>
      <c r="SC26" s="87"/>
      <c r="SD26" s="87"/>
      <c r="SE26" s="87"/>
      <c r="SF26" s="87"/>
      <c r="SG26" s="87"/>
      <c r="SH26" s="87"/>
      <c r="SI26" s="87"/>
      <c r="SJ26" s="87"/>
      <c r="SK26" s="87"/>
      <c r="SL26" s="87"/>
      <c r="SM26" s="87"/>
      <c r="SN26" s="87"/>
      <c r="SO26" s="87"/>
      <c r="SP26" s="87"/>
      <c r="SQ26" s="87"/>
      <c r="SR26" s="87"/>
      <c r="SS26" s="87"/>
      <c r="ST26" s="87"/>
      <c r="SU26" s="87"/>
      <c r="SV26" s="87"/>
      <c r="SW26" s="87"/>
      <c r="SX26" s="87"/>
      <c r="SY26" s="87"/>
      <c r="SZ26" s="87"/>
      <c r="TA26" s="87"/>
      <c r="TB26" s="87"/>
      <c r="TC26" s="87"/>
      <c r="TD26" s="87"/>
      <c r="TE26" s="87"/>
      <c r="TF26" s="87"/>
      <c r="TG26" s="87"/>
      <c r="TH26" s="87"/>
      <c r="TI26" s="87"/>
      <c r="TJ26" s="87"/>
      <c r="TK26" s="87"/>
      <c r="TL26" s="87"/>
      <c r="TM26" s="87"/>
      <c r="TN26" s="87"/>
      <c r="TO26" s="87"/>
      <c r="TP26" s="87"/>
      <c r="TQ26" s="87"/>
      <c r="TR26" s="87"/>
      <c r="TS26" s="87"/>
      <c r="TT26" s="87"/>
      <c r="TU26" s="87"/>
      <c r="TV26" s="87"/>
      <c r="TW26" s="87"/>
      <c r="TX26" s="87"/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XV26" s="87"/>
      <c r="XW26" s="87"/>
      <c r="XX26" s="87"/>
      <c r="XY26" s="87"/>
      <c r="XZ26" s="87"/>
      <c r="YA26" s="87"/>
      <c r="YB26" s="87"/>
      <c r="YC26" s="87"/>
      <c r="YD26" s="87"/>
      <c r="YE26" s="87"/>
      <c r="YF26" s="87"/>
      <c r="YG26" s="87"/>
      <c r="YH26" s="87"/>
      <c r="YI26" s="87"/>
      <c r="YJ26" s="87"/>
      <c r="YK26" s="87"/>
      <c r="YL26" s="87"/>
      <c r="YM26" s="87"/>
      <c r="YN26" s="87"/>
      <c r="YO26" s="87"/>
      <c r="YP26" s="87"/>
      <c r="YQ26" s="87"/>
      <c r="YR26" s="87"/>
      <c r="YS26" s="87"/>
      <c r="YT26" s="87"/>
      <c r="YU26" s="87"/>
      <c r="YV26" s="87"/>
      <c r="YW26" s="87"/>
      <c r="YX26" s="87"/>
      <c r="YY26" s="87"/>
      <c r="YZ26" s="87"/>
      <c r="ZA26" s="87"/>
      <c r="ZB26" s="87"/>
      <c r="ZC26" s="87"/>
      <c r="ZD26" s="87"/>
      <c r="ZE26" s="87"/>
      <c r="ZF26" s="87"/>
      <c r="ZG26" s="87"/>
      <c r="ZH26" s="87"/>
      <c r="ZI26" s="87"/>
      <c r="ZJ26" s="87"/>
      <c r="ZK26" s="87"/>
      <c r="ZL26" s="87"/>
      <c r="ZM26" s="87"/>
      <c r="ZN26" s="87"/>
      <c r="ZO26" s="87"/>
      <c r="ZP26" s="87"/>
      <c r="ZQ26" s="87"/>
      <c r="ZR26" s="87"/>
      <c r="ZS26" s="87"/>
      <c r="ZT26" s="87"/>
      <c r="ZU26" s="87"/>
      <c r="ZV26" s="87"/>
      <c r="ZW26" s="87"/>
      <c r="ZX26" s="87"/>
      <c r="ZY26" s="87"/>
      <c r="ZZ26" s="87"/>
      <c r="AAA26" s="87"/>
      <c r="AAB26" s="87"/>
      <c r="AAC26" s="87"/>
      <c r="AAD26" s="87"/>
      <c r="AAE26" s="87"/>
      <c r="AAF26" s="87"/>
      <c r="AAG26" s="87"/>
      <c r="AAH26" s="87"/>
      <c r="AAI26" s="87"/>
      <c r="AAJ26" s="87"/>
      <c r="AAK26" s="87"/>
      <c r="AAL26" s="87"/>
      <c r="AAM26" s="87"/>
      <c r="AAN26" s="87"/>
      <c r="AAO26" s="87"/>
      <c r="AAP26" s="87"/>
      <c r="AAQ26" s="87"/>
      <c r="AAR26" s="87"/>
      <c r="AAS26" s="87"/>
      <c r="AAT26" s="87"/>
      <c r="AAU26" s="87"/>
      <c r="AAV26" s="87"/>
      <c r="AAW26" s="87"/>
      <c r="AAX26" s="87"/>
      <c r="AAY26" s="87"/>
      <c r="AAZ26" s="87"/>
      <c r="ABA26" s="87"/>
      <c r="ABB26" s="87"/>
      <c r="ABC26" s="87"/>
      <c r="ABD26" s="87"/>
      <c r="ABE26" s="87"/>
      <c r="ABF26" s="87"/>
      <c r="ABG26" s="87"/>
      <c r="ABH26" s="87"/>
      <c r="ABI26" s="87"/>
      <c r="ABJ26" s="87"/>
      <c r="ABK26" s="87"/>
      <c r="ABL26" s="87"/>
      <c r="ABM26" s="87"/>
      <c r="ABN26" s="87"/>
      <c r="ABO26" s="87"/>
      <c r="ABP26" s="87"/>
      <c r="ABQ26" s="87"/>
      <c r="ABR26" s="87"/>
      <c r="ABS26" s="87"/>
      <c r="ABT26" s="87"/>
      <c r="ABU26" s="87"/>
      <c r="ABV26" s="87"/>
      <c r="ABW26" s="87"/>
      <c r="ABX26" s="87"/>
      <c r="ABY26" s="87"/>
      <c r="ABZ26" s="87"/>
      <c r="ACA26" s="87"/>
      <c r="ACB26" s="87"/>
      <c r="ACC26" s="87"/>
      <c r="ACD26" s="87"/>
      <c r="ACE26" s="87"/>
      <c r="ACF26" s="87"/>
      <c r="ACG26" s="87"/>
      <c r="ACH26" s="87"/>
      <c r="ACI26" s="87"/>
      <c r="ACJ26" s="87"/>
      <c r="ACK26" s="87"/>
      <c r="ACL26" s="87"/>
      <c r="ACM26" s="87"/>
      <c r="ACN26" s="87"/>
      <c r="ACO26" s="87"/>
      <c r="ACP26" s="87"/>
      <c r="ACQ26" s="87"/>
      <c r="ACR26" s="87"/>
      <c r="ACS26" s="87"/>
      <c r="ACT26" s="87"/>
      <c r="ACU26" s="87"/>
      <c r="ACV26" s="87"/>
      <c r="ACW26" s="87"/>
      <c r="ACX26" s="87"/>
      <c r="ACY26" s="87"/>
      <c r="ACZ26" s="87"/>
      <c r="ADA26" s="87"/>
      <c r="ADB26" s="87"/>
      <c r="ADC26" s="87"/>
      <c r="ADD26" s="87"/>
      <c r="ADE26" s="87"/>
      <c r="ADF26" s="87"/>
      <c r="ADG26" s="87"/>
      <c r="ADH26" s="87"/>
      <c r="ADI26" s="87"/>
      <c r="ADJ26" s="87"/>
      <c r="ADK26" s="87"/>
      <c r="ADL26" s="87"/>
      <c r="ADM26" s="87"/>
      <c r="ADN26" s="87"/>
      <c r="ADO26" s="87"/>
      <c r="ADP26" s="87"/>
      <c r="ADQ26" s="87"/>
      <c r="ADR26" s="87"/>
      <c r="ADS26" s="87"/>
      <c r="ADT26" s="87"/>
      <c r="ADU26" s="87"/>
      <c r="ADV26" s="87"/>
      <c r="ADW26" s="87"/>
      <c r="ADX26" s="87"/>
      <c r="ADY26" s="87"/>
      <c r="ADZ26" s="87"/>
      <c r="AEA26" s="87"/>
      <c r="AEB26" s="87"/>
      <c r="AEC26" s="87"/>
      <c r="AED26" s="87"/>
      <c r="AEE26" s="87"/>
      <c r="AEF26" s="87"/>
      <c r="AEG26" s="87"/>
      <c r="AEH26" s="87"/>
      <c r="AEI26" s="87"/>
      <c r="AEJ26" s="87"/>
      <c r="AEK26" s="87"/>
      <c r="AEL26" s="87"/>
      <c r="AEM26" s="87"/>
      <c r="AEN26" s="87"/>
      <c r="AEO26" s="87"/>
      <c r="AEP26" s="87"/>
      <c r="AEQ26" s="87"/>
      <c r="AER26" s="87"/>
      <c r="AES26" s="87"/>
      <c r="AET26" s="87"/>
      <c r="AEU26" s="87"/>
      <c r="AEV26" s="87"/>
      <c r="AEW26" s="87"/>
      <c r="AEX26" s="87"/>
      <c r="AEY26" s="87"/>
      <c r="AEZ26" s="87"/>
      <c r="AFA26" s="87"/>
      <c r="AFB26" s="87"/>
      <c r="AFC26" s="87"/>
      <c r="AFD26" s="87"/>
      <c r="AFE26" s="87"/>
      <c r="AFF26" s="87"/>
      <c r="AFG26" s="87"/>
      <c r="AFH26" s="87"/>
      <c r="AFI26" s="87"/>
      <c r="AFJ26" s="87"/>
      <c r="AFK26" s="87"/>
      <c r="AFL26" s="87"/>
      <c r="AFM26" s="87"/>
      <c r="AFN26" s="87"/>
      <c r="AFO26" s="87"/>
      <c r="AFP26" s="87"/>
      <c r="AFQ26" s="87"/>
      <c r="AFR26" s="87"/>
      <c r="AFS26" s="87"/>
      <c r="AFT26" s="87"/>
      <c r="AFU26" s="87"/>
      <c r="AFV26" s="87"/>
      <c r="AFW26" s="87"/>
      <c r="AFX26" s="87"/>
    </row>
    <row r="27" spans="1:856" ht="12.75" customHeight="1" x14ac:dyDescent="0.35">
      <c r="A27" s="55" t="s">
        <v>17</v>
      </c>
      <c r="B27" s="34" t="s">
        <v>18</v>
      </c>
      <c r="C27" s="69" t="s">
        <v>19</v>
      </c>
      <c r="D27" s="70" t="s">
        <v>20</v>
      </c>
      <c r="E27" s="46" t="s">
        <v>5</v>
      </c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</row>
    <row r="28" spans="1:856" ht="12" customHeight="1" x14ac:dyDescent="0.35">
      <c r="A28" s="55"/>
      <c r="B28" s="35" t="s">
        <v>21</v>
      </c>
      <c r="C28" s="69"/>
      <c r="D28" s="70"/>
      <c r="E28" s="46"/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</row>
    <row r="29" spans="1:856" ht="12.75" customHeight="1" x14ac:dyDescent="0.35">
      <c r="A29" s="56" t="s">
        <v>27</v>
      </c>
      <c r="B29" s="36"/>
      <c r="C29" s="71"/>
      <c r="D29" s="72"/>
      <c r="E29" s="47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</row>
    <row r="30" spans="1:856" s="24" customFormat="1" ht="20.5" customHeight="1" x14ac:dyDescent="0.35">
      <c r="A30" s="57" t="s">
        <v>53</v>
      </c>
      <c r="B30" s="42"/>
      <c r="C30" s="73">
        <v>0.33333333333333331</v>
      </c>
      <c r="D30" s="74">
        <v>0.375</v>
      </c>
      <c r="E30" s="21" t="s">
        <v>28</v>
      </c>
      <c r="F30" s="25">
        <f t="shared" ref="F30" si="0">(D30-C30)*B30*24</f>
        <v>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</row>
    <row r="31" spans="1:856" s="24" customFormat="1" ht="20" customHeight="1" x14ac:dyDescent="0.35">
      <c r="A31" s="58" t="s">
        <v>35</v>
      </c>
      <c r="B31" s="42"/>
      <c r="C31" s="73">
        <v>0.38541666666666669</v>
      </c>
      <c r="D31" s="74">
        <v>0.42708333333333331</v>
      </c>
      <c r="E31" s="21" t="s">
        <v>36</v>
      </c>
      <c r="F31" s="25">
        <f t="shared" ref="F31:F33" si="1">(D31-C31)*B31*24</f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856" s="24" customFormat="1" ht="15.5" x14ac:dyDescent="0.35">
      <c r="A32" s="57" t="s">
        <v>30</v>
      </c>
      <c r="B32" s="42"/>
      <c r="C32" s="73">
        <v>0.38541666666666669</v>
      </c>
      <c r="D32" s="74">
        <v>0.42708333333333331</v>
      </c>
      <c r="E32" s="21" t="s">
        <v>29</v>
      </c>
      <c r="F32" s="25">
        <f t="shared" si="1"/>
        <v>0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s="24" customFormat="1" ht="15.5" x14ac:dyDescent="0.35">
      <c r="A33" s="57" t="s">
        <v>32</v>
      </c>
      <c r="B33" s="42"/>
      <c r="C33" s="73">
        <v>0.38541666666666669</v>
      </c>
      <c r="D33" s="74">
        <v>0.42708333333333331</v>
      </c>
      <c r="E33" s="21" t="s">
        <v>31</v>
      </c>
      <c r="F33" s="25">
        <f t="shared" si="1"/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1:44" s="24" customFormat="1" ht="31" x14ac:dyDescent="0.35">
      <c r="A34" s="57" t="s">
        <v>34</v>
      </c>
      <c r="B34" s="42"/>
      <c r="C34" s="73">
        <v>0.38541666666666669</v>
      </c>
      <c r="D34" s="74">
        <v>0.42708333333333331</v>
      </c>
      <c r="E34" s="21" t="s">
        <v>33</v>
      </c>
      <c r="F34" s="25">
        <f t="shared" ref="F34:F38" si="2">(D34-C34)*B34*24</f>
        <v>0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s="24" customFormat="1" ht="20" customHeight="1" x14ac:dyDescent="0.35">
      <c r="A35" s="58" t="s">
        <v>37</v>
      </c>
      <c r="B35" s="42"/>
      <c r="C35" s="75">
        <v>0.4375</v>
      </c>
      <c r="D35" s="76">
        <v>0.47916666666666669</v>
      </c>
      <c r="E35" s="21" t="s">
        <v>38</v>
      </c>
      <c r="F35" s="25">
        <f t="shared" si="2"/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s="24" customFormat="1" ht="20" customHeight="1" x14ac:dyDescent="0.35">
      <c r="A36" s="58" t="s">
        <v>32</v>
      </c>
      <c r="B36" s="42"/>
      <c r="C36" s="75">
        <v>0.4375</v>
      </c>
      <c r="D36" s="76">
        <v>0.47916666666666669</v>
      </c>
      <c r="E36" s="21" t="s">
        <v>39</v>
      </c>
      <c r="F36" s="25">
        <f t="shared" ref="F36" si="3">(D36-C36)*B36*24</f>
        <v>0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1:44" s="24" customFormat="1" ht="20" customHeight="1" x14ac:dyDescent="0.35">
      <c r="A37" s="58" t="s">
        <v>30</v>
      </c>
      <c r="B37" s="42"/>
      <c r="C37" s="75">
        <v>0.4375</v>
      </c>
      <c r="D37" s="76">
        <v>0.47916666666666669</v>
      </c>
      <c r="E37" s="21" t="s">
        <v>40</v>
      </c>
      <c r="F37" s="25">
        <f t="shared" si="2"/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44" s="24" customFormat="1" ht="20" customHeight="1" x14ac:dyDescent="0.35">
      <c r="A38" s="58" t="s">
        <v>41</v>
      </c>
      <c r="B38" s="42"/>
      <c r="C38" s="75">
        <v>0.4375</v>
      </c>
      <c r="D38" s="76">
        <v>0.47916666666666669</v>
      </c>
      <c r="E38" s="21" t="s">
        <v>51</v>
      </c>
      <c r="F38" s="25">
        <f t="shared" si="2"/>
        <v>0</v>
      </c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1:44" s="24" customFormat="1" ht="31" x14ac:dyDescent="0.35">
      <c r="A39" s="57" t="s">
        <v>43</v>
      </c>
      <c r="B39" s="42"/>
      <c r="C39" s="73">
        <v>0.54166666666666663</v>
      </c>
      <c r="D39" s="74">
        <v>0.58333333333333337</v>
      </c>
      <c r="E39" s="21" t="s">
        <v>42</v>
      </c>
      <c r="F39" s="25">
        <f t="shared" ref="F39:F43" si="4">(D39-C39)*B39*24</f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1:44" s="24" customFormat="1" ht="31" x14ac:dyDescent="0.35">
      <c r="A40" s="59" t="s">
        <v>45</v>
      </c>
      <c r="B40" s="38"/>
      <c r="C40" s="73">
        <v>0.54166666666666663</v>
      </c>
      <c r="D40" s="74">
        <v>0.58333333333333337</v>
      </c>
      <c r="E40" s="21" t="s">
        <v>44</v>
      </c>
      <c r="F40" s="25">
        <f t="shared" si="4"/>
        <v>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1:44" s="24" customFormat="1" ht="18.5" customHeight="1" x14ac:dyDescent="0.35">
      <c r="A41" s="59" t="s">
        <v>30</v>
      </c>
      <c r="B41" s="38"/>
      <c r="C41" s="73">
        <v>0.54166666666666663</v>
      </c>
      <c r="D41" s="74">
        <v>0.58333333333333337</v>
      </c>
      <c r="E41" s="21" t="s">
        <v>46</v>
      </c>
      <c r="F41" s="25">
        <f t="shared" si="4"/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1:44" s="24" customFormat="1" ht="20" customHeight="1" x14ac:dyDescent="0.35">
      <c r="A42" s="59" t="s">
        <v>32</v>
      </c>
      <c r="B42" s="38"/>
      <c r="C42" s="73">
        <v>0.54166666666666663</v>
      </c>
      <c r="D42" s="74">
        <v>0.58333333333333337</v>
      </c>
      <c r="E42" s="21" t="s">
        <v>47</v>
      </c>
      <c r="F42" s="25">
        <f t="shared" si="4"/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</row>
    <row r="43" spans="1:44" s="24" customFormat="1" ht="20" customHeight="1" x14ac:dyDescent="0.35">
      <c r="A43" s="59" t="s">
        <v>49</v>
      </c>
      <c r="B43" s="38"/>
      <c r="C43" s="73">
        <v>0.54166666666666663</v>
      </c>
      <c r="D43" s="74">
        <v>0.58333333333333337</v>
      </c>
      <c r="E43" s="21" t="s">
        <v>48</v>
      </c>
      <c r="F43" s="25">
        <f t="shared" si="4"/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</row>
    <row r="44" spans="1:44" s="24" customFormat="1" ht="19" customHeight="1" x14ac:dyDescent="0.35">
      <c r="A44" s="60" t="s">
        <v>52</v>
      </c>
      <c r="B44" s="37"/>
      <c r="C44" s="74">
        <v>0.59375</v>
      </c>
      <c r="D44" s="74">
        <v>0.63541666666666663</v>
      </c>
      <c r="E44" s="26" t="s">
        <v>50</v>
      </c>
      <c r="F44" s="25">
        <f t="shared" ref="F44" si="5">(D44-C44)*B44*24</f>
        <v>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</row>
    <row r="45" spans="1:44" s="24" customFormat="1" ht="31" x14ac:dyDescent="0.35">
      <c r="A45" s="61" t="s">
        <v>54</v>
      </c>
      <c r="B45" s="38"/>
      <c r="C45" s="74">
        <v>0.59375</v>
      </c>
      <c r="D45" s="74">
        <v>0.63541666666666663</v>
      </c>
      <c r="E45" s="48" t="s">
        <v>55</v>
      </c>
      <c r="F45" s="25">
        <f t="shared" ref="F45" si="6">(D45-C45)*B45*24</f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</row>
    <row r="46" spans="1:44" s="24" customFormat="1" ht="19.5" customHeight="1" x14ac:dyDescent="0.35">
      <c r="A46" s="59" t="s">
        <v>56</v>
      </c>
      <c r="B46" s="38"/>
      <c r="C46" s="74">
        <v>0.59375</v>
      </c>
      <c r="D46" s="74">
        <v>0.63541666666666663</v>
      </c>
      <c r="E46" s="49" t="s">
        <v>57</v>
      </c>
      <c r="F46" s="25">
        <f t="shared" ref="F46:F50" si="7">(D46-C46)*B46*24</f>
        <v>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</row>
    <row r="47" spans="1:44" s="24" customFormat="1" ht="20" customHeight="1" x14ac:dyDescent="0.35">
      <c r="A47" s="59" t="s">
        <v>59</v>
      </c>
      <c r="B47" s="38"/>
      <c r="C47" s="74">
        <v>0.59375</v>
      </c>
      <c r="D47" s="74">
        <v>0.63541666666666663</v>
      </c>
      <c r="E47" s="49" t="s">
        <v>58</v>
      </c>
      <c r="F47" s="25">
        <f t="shared" si="7"/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pans="1:44" s="24" customFormat="1" ht="19.5" customHeight="1" x14ac:dyDescent="0.35">
      <c r="A48" s="59" t="s">
        <v>60</v>
      </c>
      <c r="B48" s="38"/>
      <c r="C48" s="74">
        <v>0.59375</v>
      </c>
      <c r="D48" s="74">
        <v>0.63541666666666663</v>
      </c>
      <c r="E48" s="26" t="s">
        <v>61</v>
      </c>
      <c r="F48" s="25">
        <f t="shared" si="7"/>
        <v>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</row>
    <row r="49" spans="1:44" s="24" customFormat="1" ht="20.5" customHeight="1" x14ac:dyDescent="0.35">
      <c r="A49" s="60" t="s">
        <v>62</v>
      </c>
      <c r="B49" s="37"/>
      <c r="C49" s="74">
        <v>0.64583333333333337</v>
      </c>
      <c r="D49" s="74">
        <v>0.6875</v>
      </c>
      <c r="E49" s="49" t="s">
        <v>63</v>
      </c>
      <c r="F49" s="25">
        <f t="shared" si="7"/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</row>
    <row r="50" spans="1:44" s="24" customFormat="1" ht="25" customHeight="1" x14ac:dyDescent="0.35">
      <c r="A50" s="59" t="s">
        <v>64</v>
      </c>
      <c r="B50" s="38"/>
      <c r="C50" s="74">
        <v>0.64583333333333337</v>
      </c>
      <c r="D50" s="74">
        <v>0.6875</v>
      </c>
      <c r="E50" s="49" t="s">
        <v>65</v>
      </c>
      <c r="F50" s="25">
        <f t="shared" si="7"/>
        <v>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</row>
    <row r="51" spans="1:44" s="24" customFormat="1" ht="20.5" customHeight="1" x14ac:dyDescent="0.35">
      <c r="A51" s="59" t="s">
        <v>66</v>
      </c>
      <c r="B51" s="38"/>
      <c r="C51" s="74">
        <v>0.64583333333333337</v>
      </c>
      <c r="D51" s="74">
        <v>0.6875</v>
      </c>
      <c r="E51" s="49" t="s">
        <v>67</v>
      </c>
      <c r="F51" s="25">
        <f t="shared" ref="F51:F53" si="8">(D51-C51)*B51*24</f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s="24" customFormat="1" ht="24.5" customHeight="1" x14ac:dyDescent="0.35">
      <c r="A52" s="59" t="s">
        <v>56</v>
      </c>
      <c r="B52" s="38"/>
      <c r="C52" s="74">
        <v>0.64583333333333337</v>
      </c>
      <c r="D52" s="74">
        <v>0.6875</v>
      </c>
      <c r="E52" s="49" t="s">
        <v>68</v>
      </c>
      <c r="F52" s="25">
        <f t="shared" si="8"/>
        <v>0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s="24" customFormat="1" ht="24" customHeight="1" x14ac:dyDescent="0.35">
      <c r="A53" s="59" t="s">
        <v>69</v>
      </c>
      <c r="B53" s="38"/>
      <c r="C53" s="74">
        <v>0.64583333333333337</v>
      </c>
      <c r="D53" s="74">
        <v>0.6875</v>
      </c>
      <c r="E53" s="49" t="s">
        <v>70</v>
      </c>
      <c r="F53" s="25">
        <f t="shared" si="8"/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20" customHeight="1" x14ac:dyDescent="0.35">
      <c r="A54" s="58"/>
      <c r="B54" s="39"/>
      <c r="C54" s="75"/>
      <c r="D54" s="76"/>
      <c r="E54" s="101" t="s">
        <v>22</v>
      </c>
      <c r="F54" s="100">
        <f>SUM(F30:F53)</f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44" ht="17.25" customHeight="1" x14ac:dyDescent="0.35">
      <c r="A55" s="62"/>
      <c r="B55" s="28"/>
      <c r="C55" s="64"/>
      <c r="D55" s="77"/>
      <c r="E55" s="21"/>
      <c r="F55" s="17"/>
    </row>
    <row r="56" spans="1:44" ht="12.75" customHeight="1" x14ac:dyDescent="0.35">
      <c r="A56" s="63" t="s">
        <v>26</v>
      </c>
      <c r="B56" s="40"/>
      <c r="C56" s="78"/>
      <c r="D56" s="79"/>
      <c r="E56" s="50"/>
      <c r="F56" s="1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44" s="24" customFormat="1" ht="31" customHeight="1" x14ac:dyDescent="0.35">
      <c r="A57" s="59" t="s">
        <v>71</v>
      </c>
      <c r="B57" s="38"/>
      <c r="C57" s="74">
        <v>0.33333333333333331</v>
      </c>
      <c r="D57" s="74">
        <v>0.375</v>
      </c>
      <c r="E57" s="48" t="s">
        <v>72</v>
      </c>
      <c r="F57" s="25">
        <f t="shared" ref="F57" si="9">(D57-C57)*B57*24</f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s="24" customFormat="1" ht="32" customHeight="1" x14ac:dyDescent="0.35">
      <c r="A58" s="61" t="s">
        <v>74</v>
      </c>
      <c r="B58" s="38"/>
      <c r="C58" s="74">
        <v>0.33333333333333331</v>
      </c>
      <c r="D58" s="74">
        <v>0.375</v>
      </c>
      <c r="E58" s="49" t="s">
        <v>73</v>
      </c>
      <c r="F58" s="25">
        <f t="shared" ref="F58:F72" si="10">(D58-C58)*B58*24</f>
        <v>0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</row>
    <row r="59" spans="1:44" s="24" customFormat="1" ht="32.5" customHeight="1" x14ac:dyDescent="0.35">
      <c r="A59" s="61" t="s">
        <v>75</v>
      </c>
      <c r="B59" s="38"/>
      <c r="C59" s="74">
        <v>0.33333333333333331</v>
      </c>
      <c r="D59" s="74">
        <v>0.375</v>
      </c>
      <c r="E59" s="49" t="s">
        <v>76</v>
      </c>
      <c r="F59" s="25">
        <f t="shared" si="10"/>
        <v>0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s="24" customFormat="1" ht="19" customHeight="1" x14ac:dyDescent="0.35">
      <c r="A60" s="59" t="s">
        <v>56</v>
      </c>
      <c r="B60" s="38"/>
      <c r="C60" s="74">
        <v>0.33333333333333331</v>
      </c>
      <c r="D60" s="74">
        <v>0.375</v>
      </c>
      <c r="E60" s="20" t="s">
        <v>90</v>
      </c>
      <c r="F60" s="25">
        <f t="shared" si="10"/>
        <v>0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1:44" s="24" customFormat="1" ht="29.5" customHeight="1" x14ac:dyDescent="0.35">
      <c r="A61" s="61" t="s">
        <v>75</v>
      </c>
      <c r="B61" s="38"/>
      <c r="C61" s="74">
        <v>0.38541666666666669</v>
      </c>
      <c r="D61" s="74">
        <v>0.42708333333333331</v>
      </c>
      <c r="E61" s="43" t="s">
        <v>77</v>
      </c>
      <c r="F61" s="25">
        <f t="shared" si="10"/>
        <v>0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s="24" customFormat="1" ht="19" customHeight="1" x14ac:dyDescent="0.35">
      <c r="A62" s="59" t="s">
        <v>79</v>
      </c>
      <c r="B62" s="38"/>
      <c r="C62" s="74">
        <v>0.38541666666666669</v>
      </c>
      <c r="D62" s="74">
        <v>0.42708333333333331</v>
      </c>
      <c r="E62" s="26" t="s">
        <v>78</v>
      </c>
      <c r="F62" s="25">
        <f t="shared" si="10"/>
        <v>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s="24" customFormat="1" ht="19" customHeight="1" x14ac:dyDescent="0.35">
      <c r="A63" s="59" t="s">
        <v>81</v>
      </c>
      <c r="B63" s="38"/>
      <c r="C63" s="74">
        <v>0.38541666666666669</v>
      </c>
      <c r="D63" s="74">
        <v>0.42708333333333331</v>
      </c>
      <c r="E63" s="49" t="s">
        <v>80</v>
      </c>
      <c r="F63" s="25">
        <f t="shared" si="10"/>
        <v>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s="24" customFormat="1" ht="19" customHeight="1" x14ac:dyDescent="0.35">
      <c r="A64" s="59" t="s">
        <v>56</v>
      </c>
      <c r="B64" s="38"/>
      <c r="C64" s="74">
        <v>0.38541666666666669</v>
      </c>
      <c r="D64" s="74">
        <v>0.42708333333333331</v>
      </c>
      <c r="E64" s="83" t="s">
        <v>82</v>
      </c>
      <c r="F64" s="25">
        <f t="shared" si="10"/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</row>
    <row r="65" spans="1:44" s="24" customFormat="1" ht="19" customHeight="1" x14ac:dyDescent="0.35">
      <c r="A65" s="59" t="s">
        <v>84</v>
      </c>
      <c r="B65" s="38"/>
      <c r="C65" s="74">
        <v>0.4375</v>
      </c>
      <c r="D65" s="74">
        <v>0.47916666666666669</v>
      </c>
      <c r="E65" s="49" t="s">
        <v>83</v>
      </c>
      <c r="F65" s="25">
        <f t="shared" si="10"/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</row>
    <row r="66" spans="1:44" s="24" customFormat="1" ht="19" customHeight="1" x14ac:dyDescent="0.35">
      <c r="A66" s="59" t="s">
        <v>86</v>
      </c>
      <c r="B66" s="38"/>
      <c r="C66" s="74">
        <v>0.4375</v>
      </c>
      <c r="D66" s="74">
        <v>0.47916666666666669</v>
      </c>
      <c r="E66" s="49" t="s">
        <v>85</v>
      </c>
      <c r="F66" s="25">
        <f t="shared" si="10"/>
        <v>0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</row>
    <row r="67" spans="1:44" s="24" customFormat="1" ht="32.5" customHeight="1" x14ac:dyDescent="0.35">
      <c r="A67" s="61" t="s">
        <v>88</v>
      </c>
      <c r="B67" s="38"/>
      <c r="C67" s="74">
        <v>0.4375</v>
      </c>
      <c r="D67" s="74">
        <v>0.47916666666666669</v>
      </c>
      <c r="E67" s="49" t="s">
        <v>87</v>
      </c>
      <c r="F67" s="25">
        <f t="shared" si="10"/>
        <v>0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4" customFormat="1" ht="30" customHeight="1" x14ac:dyDescent="0.35">
      <c r="A68" s="59" t="s">
        <v>49</v>
      </c>
      <c r="B68" s="38"/>
      <c r="C68" s="74">
        <v>0.4375</v>
      </c>
      <c r="D68" s="74">
        <v>0.47916666666666669</v>
      </c>
      <c r="E68" s="48" t="s">
        <v>89</v>
      </c>
      <c r="F68" s="25">
        <f t="shared" si="10"/>
        <v>0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4" customFormat="1" ht="19" customHeight="1" x14ac:dyDescent="0.35">
      <c r="A69" s="59" t="s">
        <v>92</v>
      </c>
      <c r="B69" s="38"/>
      <c r="C69" s="74">
        <v>0.48958333333333331</v>
      </c>
      <c r="D69" s="74">
        <v>0.53125</v>
      </c>
      <c r="E69" s="49" t="s">
        <v>91</v>
      </c>
      <c r="F69" s="25">
        <f t="shared" si="10"/>
        <v>0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</row>
    <row r="70" spans="1:44" s="24" customFormat="1" ht="19" customHeight="1" x14ac:dyDescent="0.35">
      <c r="A70" s="59" t="s">
        <v>93</v>
      </c>
      <c r="B70" s="38"/>
      <c r="C70" s="74">
        <v>0.48958333333333331</v>
      </c>
      <c r="D70" s="74">
        <v>0.53125</v>
      </c>
      <c r="E70" s="49" t="s">
        <v>94</v>
      </c>
      <c r="F70" s="25">
        <f t="shared" si="10"/>
        <v>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s="24" customFormat="1" ht="31.5" customHeight="1" x14ac:dyDescent="0.35">
      <c r="A71" s="61" t="s">
        <v>96</v>
      </c>
      <c r="B71" s="38"/>
      <c r="C71" s="74">
        <v>0.48958333333333331</v>
      </c>
      <c r="D71" s="74">
        <v>0.53125</v>
      </c>
      <c r="E71" s="48" t="s">
        <v>95</v>
      </c>
      <c r="F71" s="25">
        <f t="shared" si="10"/>
        <v>0</v>
      </c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s="24" customFormat="1" ht="19" customHeight="1" x14ac:dyDescent="0.35">
      <c r="A72" s="59" t="s">
        <v>62</v>
      </c>
      <c r="B72" s="38"/>
      <c r="C72" s="74">
        <v>0.48958333333333331</v>
      </c>
      <c r="D72" s="74">
        <v>0.53125</v>
      </c>
      <c r="E72" s="26" t="s">
        <v>99</v>
      </c>
      <c r="F72" s="25">
        <f t="shared" si="10"/>
        <v>0</v>
      </c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</row>
    <row r="73" spans="1:44" ht="19.5" customHeight="1" x14ac:dyDescent="0.45">
      <c r="A73" s="62"/>
      <c r="B73" s="39"/>
      <c r="C73" s="80"/>
      <c r="D73" s="76"/>
      <c r="E73" s="102" t="s">
        <v>23</v>
      </c>
      <c r="F73" s="19">
        <f>SUM(F57:F72)</f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44" ht="17.25" customHeight="1" x14ac:dyDescent="0.45">
      <c r="A74" s="62"/>
      <c r="B74" s="28"/>
      <c r="C74" s="64"/>
      <c r="D74" s="77"/>
      <c r="E74" s="102" t="s">
        <v>24</v>
      </c>
      <c r="F74" s="103">
        <f>SUM(F54+F73)</f>
        <v>0</v>
      </c>
    </row>
    <row r="75" spans="1:44" ht="12.75" customHeight="1" x14ac:dyDescent="0.35">
      <c r="A75" s="62"/>
      <c r="B75" s="41"/>
      <c r="C75" s="81"/>
      <c r="D75" s="82"/>
      <c r="E75" s="51"/>
      <c r="F75" s="1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44" ht="21" customHeight="1" x14ac:dyDescent="0.4">
      <c r="A76" s="65" t="s">
        <v>101</v>
      </c>
      <c r="B76" s="30"/>
      <c r="C76" s="67"/>
      <c r="D76" s="67"/>
      <c r="E76" s="45"/>
      <c r="F76" s="12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44" ht="12.75" customHeight="1" x14ac:dyDescent="0.35">
      <c r="B77" s="31"/>
      <c r="C77" s="68"/>
      <c r="D77" s="68"/>
      <c r="E77" s="45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44" ht="12.75" customHeight="1" x14ac:dyDescent="0.35">
      <c r="B78" s="31"/>
      <c r="C78" s="68"/>
      <c r="D78" s="68"/>
      <c r="E78" s="45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44" ht="12.75" customHeight="1" x14ac:dyDescent="0.35">
      <c r="B79" s="31"/>
      <c r="C79" s="68"/>
      <c r="D79" s="68"/>
      <c r="E79" s="45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44" ht="12.75" customHeight="1" x14ac:dyDescent="0.35">
      <c r="B80" s="31"/>
      <c r="C80" s="68"/>
      <c r="D80" s="68"/>
      <c r="E80" s="45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6" ht="12.75" customHeight="1" x14ac:dyDescent="0.35">
      <c r="B81" s="31"/>
      <c r="C81" s="68"/>
      <c r="D81" s="68"/>
      <c r="E81" s="45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2:26" ht="12.75" customHeight="1" x14ac:dyDescent="0.35">
      <c r="B82" s="31"/>
      <c r="C82" s="68"/>
      <c r="D82" s="68"/>
      <c r="E82" s="45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ht="12.75" customHeight="1" x14ac:dyDescent="0.35">
      <c r="B83" s="31"/>
      <c r="C83" s="68"/>
      <c r="D83" s="68"/>
      <c r="E83" s="45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ht="12.75" customHeight="1" x14ac:dyDescent="0.35">
      <c r="B84" s="31"/>
      <c r="C84" s="68"/>
      <c r="D84" s="68"/>
      <c r="E84" s="45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2:26" ht="12.75" customHeight="1" x14ac:dyDescent="0.35">
      <c r="B85" s="31"/>
      <c r="C85" s="68"/>
      <c r="D85" s="68"/>
      <c r="E85" s="45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2:26" ht="12.75" customHeight="1" x14ac:dyDescent="0.35">
      <c r="B86" s="31"/>
      <c r="C86" s="68"/>
      <c r="D86" s="68"/>
      <c r="E86" s="45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2:26" ht="12.75" customHeight="1" x14ac:dyDescent="0.35">
      <c r="B87" s="31"/>
      <c r="C87" s="68"/>
      <c r="D87" s="68"/>
      <c r="E87" s="45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2:26" ht="12.75" customHeight="1" x14ac:dyDescent="0.35">
      <c r="B88" s="31"/>
      <c r="C88" s="68"/>
      <c r="D88" s="68"/>
      <c r="E88" s="45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2:26" ht="12.75" customHeight="1" x14ac:dyDescent="0.35">
      <c r="B89" s="31"/>
      <c r="C89" s="68"/>
      <c r="D89" s="68"/>
      <c r="E89" s="45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ht="12.75" customHeight="1" x14ac:dyDescent="0.35">
      <c r="B90" s="31"/>
      <c r="C90" s="68"/>
      <c r="D90" s="68"/>
      <c r="E90" s="45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2:26" ht="12.75" customHeight="1" x14ac:dyDescent="0.35">
      <c r="B91" s="31"/>
      <c r="C91" s="68"/>
      <c r="D91" s="68"/>
      <c r="E91" s="45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ht="12.75" customHeight="1" x14ac:dyDescent="0.35">
      <c r="B92" s="31"/>
      <c r="C92" s="68"/>
      <c r="D92" s="68"/>
      <c r="E92" s="45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2:26" ht="12.75" customHeight="1" x14ac:dyDescent="0.35">
      <c r="B93" s="31"/>
      <c r="C93" s="68"/>
      <c r="D93" s="68"/>
      <c r="E93" s="45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ht="12.75" customHeight="1" x14ac:dyDescent="0.35">
      <c r="B94" s="31"/>
      <c r="C94" s="68"/>
      <c r="D94" s="68"/>
      <c r="E94" s="45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2:26" ht="12.75" customHeight="1" x14ac:dyDescent="0.35">
      <c r="B95" s="31"/>
      <c r="C95" s="68"/>
      <c r="D95" s="68"/>
      <c r="E95" s="45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2:26" ht="12.75" customHeight="1" x14ac:dyDescent="0.35">
      <c r="B96" s="31"/>
      <c r="C96" s="68"/>
      <c r="D96" s="68"/>
      <c r="E96" s="45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2:26" ht="12.75" customHeight="1" x14ac:dyDescent="0.35">
      <c r="B97" s="31"/>
      <c r="C97" s="68"/>
      <c r="D97" s="68"/>
      <c r="E97" s="45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2:26" ht="12.75" customHeight="1" x14ac:dyDescent="0.35">
      <c r="B98" s="31"/>
      <c r="C98" s="68"/>
      <c r="D98" s="68"/>
      <c r="E98" s="45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2:26" ht="12.75" customHeight="1" x14ac:dyDescent="0.35">
      <c r="B99" s="31"/>
      <c r="C99" s="68"/>
      <c r="D99" s="68"/>
      <c r="E99" s="45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2:26" ht="12.75" customHeight="1" x14ac:dyDescent="0.35">
      <c r="B100" s="31"/>
      <c r="C100" s="68"/>
      <c r="D100" s="68"/>
      <c r="E100" s="45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2:26" ht="12.75" customHeight="1" x14ac:dyDescent="0.35">
      <c r="B101" s="31"/>
      <c r="C101" s="68"/>
      <c r="D101" s="68"/>
      <c r="E101" s="45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2:26" ht="12.75" customHeight="1" x14ac:dyDescent="0.35">
      <c r="B102" s="31"/>
      <c r="C102" s="68"/>
      <c r="D102" s="68"/>
      <c r="E102" s="45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2:26" ht="12.75" customHeight="1" x14ac:dyDescent="0.35">
      <c r="B103" s="31"/>
      <c r="C103" s="68"/>
      <c r="D103" s="68"/>
      <c r="E103" s="45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2:26" ht="12.75" customHeight="1" x14ac:dyDescent="0.35">
      <c r="B104" s="31"/>
      <c r="C104" s="68"/>
      <c r="D104" s="68"/>
      <c r="E104" s="45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2:26" ht="12.75" customHeight="1" x14ac:dyDescent="0.35">
      <c r="B105" s="31"/>
      <c r="C105" s="68"/>
      <c r="D105" s="68"/>
      <c r="E105" s="45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2:26" ht="12.75" customHeight="1" x14ac:dyDescent="0.35">
      <c r="B106" s="31"/>
      <c r="C106" s="68"/>
      <c r="D106" s="68"/>
      <c r="E106" s="45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2:26" ht="12.75" customHeight="1" x14ac:dyDescent="0.35">
      <c r="B107" s="31"/>
      <c r="C107" s="68"/>
      <c r="D107" s="68"/>
      <c r="E107" s="45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2:26" ht="12.75" customHeight="1" x14ac:dyDescent="0.35">
      <c r="B108" s="31"/>
      <c r="C108" s="68"/>
      <c r="D108" s="68"/>
      <c r="E108" s="45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2:26" ht="12.75" customHeight="1" x14ac:dyDescent="0.35">
      <c r="B109" s="31"/>
      <c r="C109" s="68"/>
      <c r="D109" s="68"/>
      <c r="E109" s="45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2:26" ht="12.75" customHeight="1" x14ac:dyDescent="0.35">
      <c r="B110" s="31"/>
      <c r="C110" s="68"/>
      <c r="D110" s="68"/>
      <c r="E110" s="45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2:26" ht="12.75" customHeight="1" x14ac:dyDescent="0.35">
      <c r="B111" s="31"/>
      <c r="C111" s="68"/>
      <c r="D111" s="68"/>
      <c r="E111" s="45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2:26" ht="12.75" customHeight="1" x14ac:dyDescent="0.35">
      <c r="B112" s="31"/>
      <c r="C112" s="68"/>
      <c r="D112" s="68"/>
      <c r="E112" s="45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2.75" customHeight="1" x14ac:dyDescent="0.35">
      <c r="B113" s="31"/>
      <c r="C113" s="68"/>
      <c r="D113" s="68"/>
      <c r="E113" s="45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2:26" ht="12.75" customHeight="1" x14ac:dyDescent="0.35">
      <c r="B114" s="31"/>
      <c r="C114" s="68"/>
      <c r="D114" s="68"/>
      <c r="E114" s="45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ht="12.75" customHeight="1" x14ac:dyDescent="0.35">
      <c r="B115" s="31"/>
      <c r="C115" s="68"/>
      <c r="D115" s="68"/>
      <c r="E115" s="45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2:26" ht="12.75" customHeight="1" x14ac:dyDescent="0.35">
      <c r="B116" s="31"/>
      <c r="C116" s="68"/>
      <c r="D116" s="68"/>
      <c r="E116" s="45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2:26" ht="12.75" customHeight="1" x14ac:dyDescent="0.35">
      <c r="B117" s="31"/>
      <c r="C117" s="68"/>
      <c r="D117" s="68"/>
      <c r="E117" s="45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2:26" ht="12.75" customHeight="1" x14ac:dyDescent="0.35">
      <c r="B118" s="31"/>
      <c r="C118" s="68"/>
      <c r="D118" s="68"/>
      <c r="E118" s="45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2:26" ht="12.75" customHeight="1" x14ac:dyDescent="0.35">
      <c r="B119" s="31"/>
      <c r="C119" s="68"/>
      <c r="D119" s="68"/>
      <c r="E119" s="45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2:26" ht="12.75" customHeight="1" x14ac:dyDescent="0.35">
      <c r="B120" s="31"/>
      <c r="C120" s="68"/>
      <c r="D120" s="68"/>
      <c r="E120" s="45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2:26" ht="12.75" customHeight="1" x14ac:dyDescent="0.35">
      <c r="B121" s="31"/>
      <c r="C121" s="68"/>
      <c r="D121" s="68"/>
      <c r="E121" s="45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2:26" ht="12.75" customHeight="1" x14ac:dyDescent="0.35">
      <c r="B122" s="31"/>
      <c r="C122" s="68"/>
      <c r="D122" s="68"/>
      <c r="E122" s="45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2:26" ht="12.75" customHeight="1" x14ac:dyDescent="0.35">
      <c r="B123" s="31"/>
      <c r="C123" s="68"/>
      <c r="D123" s="68"/>
      <c r="E123" s="45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2:26" ht="12.75" customHeight="1" x14ac:dyDescent="0.35">
      <c r="B124" s="31"/>
      <c r="C124" s="68"/>
      <c r="D124" s="68"/>
      <c r="E124" s="45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2:26" ht="12.75" customHeight="1" x14ac:dyDescent="0.35">
      <c r="B125" s="31"/>
      <c r="C125" s="68"/>
      <c r="D125" s="68"/>
      <c r="E125" s="45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2:26" ht="12.75" customHeight="1" x14ac:dyDescent="0.35">
      <c r="B126" s="31"/>
      <c r="C126" s="68"/>
      <c r="D126" s="68"/>
      <c r="E126" s="45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2:26" ht="12.75" customHeight="1" x14ac:dyDescent="0.35">
      <c r="B127" s="31"/>
      <c r="C127" s="68"/>
      <c r="D127" s="68"/>
      <c r="E127" s="45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2:26" ht="12.75" customHeight="1" x14ac:dyDescent="0.35">
      <c r="B128" s="31"/>
      <c r="C128" s="68"/>
      <c r="D128" s="68"/>
      <c r="E128" s="45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2:26" ht="12.75" customHeight="1" x14ac:dyDescent="0.35">
      <c r="B129" s="31"/>
      <c r="C129" s="68"/>
      <c r="D129" s="68"/>
      <c r="E129" s="45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2:26" ht="12.75" customHeight="1" x14ac:dyDescent="0.35">
      <c r="B130" s="31"/>
      <c r="C130" s="68"/>
      <c r="D130" s="68"/>
      <c r="E130" s="45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2:26" ht="12.75" customHeight="1" x14ac:dyDescent="0.35">
      <c r="B131" s="31"/>
      <c r="C131" s="68"/>
      <c r="D131" s="68"/>
      <c r="E131" s="45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2:26" ht="12.75" customHeight="1" x14ac:dyDescent="0.35">
      <c r="B132" s="31"/>
      <c r="C132" s="68"/>
      <c r="D132" s="68"/>
      <c r="E132" s="45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2:26" ht="12.75" customHeight="1" x14ac:dyDescent="0.35">
      <c r="B133" s="31"/>
      <c r="C133" s="68"/>
      <c r="D133" s="68"/>
      <c r="E133" s="45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2:26" ht="12.75" customHeight="1" x14ac:dyDescent="0.35">
      <c r="B134" s="31"/>
      <c r="C134" s="68"/>
      <c r="D134" s="68"/>
      <c r="E134" s="45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2:26" ht="12.75" customHeight="1" x14ac:dyDescent="0.35">
      <c r="B135" s="31"/>
      <c r="C135" s="68"/>
      <c r="D135" s="68"/>
      <c r="E135" s="45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2:26" ht="12.75" customHeight="1" x14ac:dyDescent="0.35">
      <c r="B136" s="31"/>
      <c r="C136" s="68"/>
      <c r="D136" s="68"/>
      <c r="E136" s="45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2:26" ht="12.75" customHeight="1" x14ac:dyDescent="0.35">
      <c r="B137" s="31"/>
      <c r="C137" s="68"/>
      <c r="D137" s="68"/>
      <c r="E137" s="45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2:26" ht="12.75" customHeight="1" x14ac:dyDescent="0.35">
      <c r="B138" s="31"/>
      <c r="C138" s="68"/>
      <c r="D138" s="68"/>
      <c r="E138" s="45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2:26" ht="12.75" customHeight="1" x14ac:dyDescent="0.35">
      <c r="B139" s="31"/>
      <c r="C139" s="68"/>
      <c r="D139" s="68"/>
      <c r="E139" s="45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2:26" ht="12.75" customHeight="1" x14ac:dyDescent="0.35">
      <c r="B140" s="31"/>
      <c r="C140" s="68"/>
      <c r="D140" s="68"/>
      <c r="E140" s="45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2:26" ht="12.75" customHeight="1" x14ac:dyDescent="0.35">
      <c r="B141" s="31"/>
      <c r="C141" s="68"/>
      <c r="D141" s="68"/>
      <c r="E141" s="45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2:26" ht="12.75" customHeight="1" x14ac:dyDescent="0.35">
      <c r="B142" s="31"/>
      <c r="C142" s="68"/>
      <c r="D142" s="68"/>
      <c r="E142" s="45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2:26" ht="12.75" customHeight="1" x14ac:dyDescent="0.35">
      <c r="B143" s="31"/>
      <c r="C143" s="68"/>
      <c r="D143" s="68"/>
      <c r="E143" s="45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2:26" ht="12.75" customHeight="1" x14ac:dyDescent="0.35">
      <c r="B144" s="31"/>
      <c r="C144" s="68"/>
      <c r="D144" s="68"/>
      <c r="E144" s="45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2:26" ht="12.75" customHeight="1" x14ac:dyDescent="0.35">
      <c r="B145" s="31"/>
      <c r="C145" s="68"/>
      <c r="D145" s="68"/>
      <c r="E145" s="45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2:26" ht="12.75" customHeight="1" x14ac:dyDescent="0.35">
      <c r="B146" s="31"/>
      <c r="C146" s="68"/>
      <c r="D146" s="68"/>
      <c r="E146" s="45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2:26" ht="12.75" customHeight="1" x14ac:dyDescent="0.35">
      <c r="B147" s="31"/>
      <c r="C147" s="68"/>
      <c r="D147" s="68"/>
      <c r="E147" s="45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2:26" ht="12.75" customHeight="1" x14ac:dyDescent="0.35">
      <c r="B148" s="31"/>
      <c r="C148" s="68"/>
      <c r="D148" s="68"/>
      <c r="E148" s="45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2:26" ht="12.75" customHeight="1" x14ac:dyDescent="0.35">
      <c r="B149" s="31"/>
      <c r="C149" s="68"/>
      <c r="D149" s="68"/>
      <c r="E149" s="45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2:26" ht="12.75" customHeight="1" x14ac:dyDescent="0.35">
      <c r="B150" s="31"/>
      <c r="C150" s="68"/>
      <c r="D150" s="68"/>
      <c r="E150" s="45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2:26" ht="12.75" customHeight="1" x14ac:dyDescent="0.35">
      <c r="B151" s="31"/>
      <c r="C151" s="68"/>
      <c r="D151" s="68"/>
      <c r="E151" s="45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2:26" ht="12.75" customHeight="1" x14ac:dyDescent="0.35">
      <c r="B152" s="31"/>
      <c r="C152" s="68"/>
      <c r="D152" s="68"/>
      <c r="E152" s="45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2:26" ht="12.75" customHeight="1" x14ac:dyDescent="0.35">
      <c r="B153" s="31"/>
      <c r="C153" s="68"/>
      <c r="D153" s="68"/>
      <c r="E153" s="45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2:26" ht="12.75" customHeight="1" x14ac:dyDescent="0.35">
      <c r="B154" s="31"/>
      <c r="C154" s="68"/>
      <c r="D154" s="68"/>
      <c r="E154" s="45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2:26" ht="12.75" customHeight="1" x14ac:dyDescent="0.35">
      <c r="B155" s="31"/>
      <c r="C155" s="68"/>
      <c r="D155" s="68"/>
      <c r="E155" s="45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2:26" ht="12.75" customHeight="1" x14ac:dyDescent="0.35">
      <c r="B156" s="31"/>
      <c r="C156" s="68"/>
      <c r="D156" s="68"/>
      <c r="E156" s="45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2:26" ht="12.75" customHeight="1" x14ac:dyDescent="0.35">
      <c r="B157" s="31"/>
      <c r="C157" s="68"/>
      <c r="D157" s="68"/>
      <c r="E157" s="45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2:26" ht="12.75" customHeight="1" x14ac:dyDescent="0.35">
      <c r="B158" s="31"/>
      <c r="C158" s="68"/>
      <c r="D158" s="68"/>
      <c r="E158" s="45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2:26" ht="12.75" customHeight="1" x14ac:dyDescent="0.35">
      <c r="B159" s="31"/>
      <c r="C159" s="68"/>
      <c r="D159" s="68"/>
      <c r="E159" s="45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2:26" ht="12.75" customHeight="1" x14ac:dyDescent="0.35">
      <c r="B160" s="31"/>
      <c r="C160" s="68"/>
      <c r="D160" s="68"/>
      <c r="E160" s="45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2:26" ht="12.75" customHeight="1" x14ac:dyDescent="0.35">
      <c r="B161" s="31"/>
      <c r="C161" s="68"/>
      <c r="D161" s="68"/>
      <c r="E161" s="45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ht="12.75" customHeight="1" x14ac:dyDescent="0.35">
      <c r="B162" s="31"/>
      <c r="C162" s="68"/>
      <c r="D162" s="68"/>
      <c r="E162" s="45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ht="12.75" customHeight="1" x14ac:dyDescent="0.35">
      <c r="B163" s="31"/>
      <c r="C163" s="68"/>
      <c r="D163" s="68"/>
      <c r="E163" s="45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ht="12.75" customHeight="1" x14ac:dyDescent="0.35">
      <c r="B164" s="31"/>
      <c r="C164" s="68"/>
      <c r="D164" s="68"/>
      <c r="E164" s="45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2:26" ht="12.75" customHeight="1" x14ac:dyDescent="0.35">
      <c r="B165" s="31"/>
      <c r="C165" s="68"/>
      <c r="D165" s="68"/>
      <c r="E165" s="45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ht="12.75" customHeight="1" x14ac:dyDescent="0.35">
      <c r="B166" s="31"/>
      <c r="C166" s="68"/>
      <c r="D166" s="68"/>
      <c r="E166" s="45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2:26" ht="12.75" customHeight="1" x14ac:dyDescent="0.35">
      <c r="B167" s="31"/>
      <c r="C167" s="68"/>
      <c r="D167" s="68"/>
      <c r="E167" s="45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ht="12.75" customHeight="1" x14ac:dyDescent="0.35">
      <c r="B168" s="31"/>
      <c r="C168" s="68"/>
      <c r="D168" s="68"/>
      <c r="E168" s="45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2:26" ht="12.75" customHeight="1" x14ac:dyDescent="0.35">
      <c r="B169" s="31"/>
      <c r="C169" s="68"/>
      <c r="D169" s="68"/>
      <c r="E169" s="45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2:26" ht="12.75" customHeight="1" x14ac:dyDescent="0.35">
      <c r="B170" s="31"/>
      <c r="C170" s="68"/>
      <c r="D170" s="68"/>
      <c r="E170" s="45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2:26" ht="12.75" customHeight="1" x14ac:dyDescent="0.35">
      <c r="B171" s="31"/>
      <c r="C171" s="68"/>
      <c r="D171" s="68"/>
      <c r="E171" s="45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2:26" ht="12.75" customHeight="1" x14ac:dyDescent="0.35">
      <c r="B172" s="31"/>
      <c r="C172" s="68"/>
      <c r="D172" s="68"/>
      <c r="E172" s="45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2:26" ht="12.75" customHeight="1" x14ac:dyDescent="0.35">
      <c r="B173" s="31"/>
      <c r="C173" s="68"/>
      <c r="D173" s="68"/>
      <c r="E173" s="45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2:26" ht="12.75" customHeight="1" x14ac:dyDescent="0.35">
      <c r="B174" s="31"/>
      <c r="C174" s="68"/>
      <c r="D174" s="68"/>
      <c r="E174" s="45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2:26" ht="12.75" customHeight="1" x14ac:dyDescent="0.35">
      <c r="B175" s="31"/>
      <c r="C175" s="68"/>
      <c r="D175" s="68"/>
      <c r="E175" s="45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2:26" ht="12.75" customHeight="1" x14ac:dyDescent="0.35">
      <c r="B176" s="31"/>
      <c r="C176" s="68"/>
      <c r="D176" s="68"/>
      <c r="E176" s="45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2:26" ht="12.75" customHeight="1" x14ac:dyDescent="0.35">
      <c r="B177" s="31"/>
      <c r="C177" s="68"/>
      <c r="D177" s="68"/>
      <c r="E177" s="45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2:26" ht="12.75" customHeight="1" x14ac:dyDescent="0.35">
      <c r="B178" s="31"/>
      <c r="C178" s="68"/>
      <c r="D178" s="68"/>
      <c r="E178" s="45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2:26" ht="12.75" customHeight="1" x14ac:dyDescent="0.35">
      <c r="B179" s="31"/>
      <c r="C179" s="68"/>
      <c r="D179" s="68"/>
      <c r="E179" s="45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2:26" ht="12.75" customHeight="1" x14ac:dyDescent="0.35">
      <c r="B180" s="31"/>
      <c r="C180" s="68"/>
      <c r="D180" s="68"/>
      <c r="E180" s="45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2:26" ht="12.75" customHeight="1" x14ac:dyDescent="0.35">
      <c r="B181" s="31"/>
      <c r="C181" s="68"/>
      <c r="D181" s="68"/>
      <c r="E181" s="45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2:26" ht="12.75" customHeight="1" x14ac:dyDescent="0.35">
      <c r="B182" s="31"/>
      <c r="C182" s="68"/>
      <c r="D182" s="68"/>
      <c r="E182" s="45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2:26" ht="12.75" customHeight="1" x14ac:dyDescent="0.35">
      <c r="B183" s="31"/>
      <c r="C183" s="68"/>
      <c r="D183" s="68"/>
      <c r="E183" s="45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2:26" ht="12.75" customHeight="1" x14ac:dyDescent="0.35">
      <c r="B184" s="31"/>
      <c r="C184" s="68"/>
      <c r="D184" s="68"/>
      <c r="E184" s="45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2:26" ht="12.75" customHeight="1" x14ac:dyDescent="0.35">
      <c r="B185" s="31"/>
      <c r="C185" s="68"/>
      <c r="D185" s="68"/>
      <c r="E185" s="45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2:26" ht="12.75" customHeight="1" x14ac:dyDescent="0.35">
      <c r="B186" s="31"/>
      <c r="C186" s="68"/>
      <c r="D186" s="68"/>
      <c r="E186" s="45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2:26" ht="12.75" customHeight="1" x14ac:dyDescent="0.35">
      <c r="B187" s="31"/>
      <c r="C187" s="68"/>
      <c r="D187" s="68"/>
      <c r="E187" s="45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2:26" ht="12.75" customHeight="1" x14ac:dyDescent="0.35">
      <c r="B188" s="31"/>
      <c r="C188" s="68"/>
      <c r="D188" s="68"/>
      <c r="E188" s="45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2:26" ht="12.75" customHeight="1" x14ac:dyDescent="0.35">
      <c r="B189" s="31"/>
      <c r="C189" s="68"/>
      <c r="D189" s="68"/>
      <c r="E189" s="45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2:26" ht="12.75" customHeight="1" x14ac:dyDescent="0.35">
      <c r="B190" s="31"/>
      <c r="C190" s="68"/>
      <c r="D190" s="68"/>
      <c r="E190" s="45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2:26" ht="12.75" customHeight="1" x14ac:dyDescent="0.35">
      <c r="B191" s="31"/>
      <c r="C191" s="68"/>
      <c r="D191" s="68"/>
      <c r="E191" s="45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2:26" ht="12.75" customHeight="1" x14ac:dyDescent="0.35">
      <c r="B192" s="31"/>
      <c r="C192" s="68"/>
      <c r="D192" s="68"/>
      <c r="E192" s="45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2:26" ht="12.75" customHeight="1" x14ac:dyDescent="0.35">
      <c r="B193" s="31"/>
      <c r="C193" s="68"/>
      <c r="D193" s="68"/>
      <c r="E193" s="45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2:26" ht="12.75" customHeight="1" x14ac:dyDescent="0.35">
      <c r="B194" s="31"/>
      <c r="C194" s="68"/>
      <c r="D194" s="68"/>
      <c r="E194" s="45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2:26" ht="12.75" customHeight="1" x14ac:dyDescent="0.35">
      <c r="B195" s="31"/>
      <c r="C195" s="68"/>
      <c r="D195" s="68"/>
      <c r="E195" s="45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2:26" ht="12.75" customHeight="1" x14ac:dyDescent="0.35">
      <c r="B196" s="31"/>
      <c r="C196" s="68"/>
      <c r="D196" s="68"/>
      <c r="E196" s="45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2:26" ht="12.75" customHeight="1" x14ac:dyDescent="0.35">
      <c r="B197" s="31"/>
      <c r="C197" s="68"/>
      <c r="D197" s="68"/>
      <c r="E197" s="45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2:26" ht="12.75" customHeight="1" x14ac:dyDescent="0.35">
      <c r="B198" s="31"/>
      <c r="C198" s="68"/>
      <c r="D198" s="68"/>
      <c r="E198" s="45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2:26" ht="12.75" customHeight="1" x14ac:dyDescent="0.35">
      <c r="B199" s="31"/>
      <c r="C199" s="68"/>
      <c r="D199" s="68"/>
      <c r="E199" s="45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2:26" ht="12.75" customHeight="1" x14ac:dyDescent="0.35">
      <c r="B200" s="31"/>
      <c r="C200" s="68"/>
      <c r="D200" s="68"/>
      <c r="E200" s="45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2:26" ht="12.75" customHeight="1" x14ac:dyDescent="0.35">
      <c r="B201" s="31"/>
      <c r="C201" s="68"/>
      <c r="D201" s="68"/>
      <c r="E201" s="45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2:26" ht="12.75" customHeight="1" x14ac:dyDescent="0.35">
      <c r="B202" s="31"/>
      <c r="C202" s="68"/>
      <c r="D202" s="68"/>
      <c r="E202" s="45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2:26" ht="12.75" customHeight="1" x14ac:dyDescent="0.35">
      <c r="B203" s="31"/>
      <c r="C203" s="68"/>
      <c r="D203" s="68"/>
      <c r="E203" s="45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2:26" ht="12.75" customHeight="1" x14ac:dyDescent="0.35">
      <c r="B204" s="31"/>
      <c r="C204" s="68"/>
      <c r="D204" s="68"/>
      <c r="E204" s="45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2:26" ht="12.75" customHeight="1" x14ac:dyDescent="0.35">
      <c r="B205" s="31"/>
      <c r="C205" s="68"/>
      <c r="D205" s="68"/>
      <c r="E205" s="45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2:26" ht="12.75" customHeight="1" x14ac:dyDescent="0.35">
      <c r="B206" s="31"/>
      <c r="C206" s="68"/>
      <c r="D206" s="68"/>
      <c r="E206" s="45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2:26" ht="12.75" customHeight="1" x14ac:dyDescent="0.35">
      <c r="B207" s="31"/>
      <c r="C207" s="68"/>
      <c r="D207" s="68"/>
      <c r="E207" s="45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2:26" ht="12.75" customHeight="1" x14ac:dyDescent="0.35">
      <c r="B208" s="31"/>
      <c r="C208" s="68"/>
      <c r="D208" s="68"/>
      <c r="E208" s="45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2:26" ht="12.75" customHeight="1" x14ac:dyDescent="0.35">
      <c r="B209" s="31"/>
      <c r="C209" s="68"/>
      <c r="D209" s="68"/>
      <c r="E209" s="45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2:26" ht="12.75" customHeight="1" x14ac:dyDescent="0.35">
      <c r="B210" s="31"/>
      <c r="C210" s="68"/>
      <c r="D210" s="68"/>
      <c r="E210" s="45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2:26" ht="12.75" customHeight="1" x14ac:dyDescent="0.35">
      <c r="B211" s="31"/>
      <c r="C211" s="68"/>
      <c r="D211" s="68"/>
      <c r="E211" s="45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2:26" ht="12.75" customHeight="1" x14ac:dyDescent="0.35">
      <c r="B212" s="31"/>
      <c r="C212" s="68"/>
      <c r="D212" s="68"/>
      <c r="E212" s="45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2:26" ht="12.75" customHeight="1" x14ac:dyDescent="0.35">
      <c r="B213" s="31"/>
      <c r="C213" s="68"/>
      <c r="D213" s="68"/>
      <c r="E213" s="45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2:26" ht="12.75" customHeight="1" x14ac:dyDescent="0.35">
      <c r="B214" s="31"/>
      <c r="C214" s="68"/>
      <c r="D214" s="68"/>
      <c r="E214" s="45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2:26" ht="12.75" customHeight="1" x14ac:dyDescent="0.35">
      <c r="B215" s="31"/>
      <c r="C215" s="68"/>
      <c r="D215" s="68"/>
      <c r="E215" s="45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2:26" ht="12.75" customHeight="1" x14ac:dyDescent="0.35">
      <c r="B216" s="31"/>
      <c r="C216" s="68"/>
      <c r="D216" s="68"/>
      <c r="E216" s="45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2:26" ht="12.75" customHeight="1" x14ac:dyDescent="0.35">
      <c r="B217" s="31"/>
      <c r="C217" s="68"/>
      <c r="D217" s="68"/>
      <c r="E217" s="45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2:26" ht="12.75" customHeight="1" x14ac:dyDescent="0.35">
      <c r="B218" s="31"/>
      <c r="C218" s="68"/>
      <c r="D218" s="68"/>
      <c r="E218" s="45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2:26" ht="12.75" customHeight="1" x14ac:dyDescent="0.35">
      <c r="B219" s="31"/>
      <c r="C219" s="68"/>
      <c r="D219" s="68"/>
      <c r="E219" s="45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2:26" ht="12.75" customHeight="1" x14ac:dyDescent="0.35">
      <c r="B220" s="31"/>
      <c r="C220" s="68"/>
      <c r="D220" s="68"/>
      <c r="E220" s="45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2:26" ht="12.75" customHeight="1" x14ac:dyDescent="0.35">
      <c r="B221" s="31"/>
      <c r="C221" s="68"/>
      <c r="D221" s="68"/>
      <c r="E221" s="45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2:26" ht="12.75" customHeight="1" x14ac:dyDescent="0.35">
      <c r="B222" s="31"/>
      <c r="C222" s="68"/>
      <c r="D222" s="68"/>
      <c r="E222" s="45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2:26" ht="12.75" customHeight="1" x14ac:dyDescent="0.35">
      <c r="B223" s="31"/>
      <c r="C223" s="68"/>
      <c r="D223" s="68"/>
      <c r="E223" s="45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2:26" ht="12.75" customHeight="1" x14ac:dyDescent="0.35">
      <c r="B224" s="31"/>
      <c r="C224" s="68"/>
      <c r="D224" s="68"/>
      <c r="E224" s="45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2:26" ht="12.75" customHeight="1" x14ac:dyDescent="0.35">
      <c r="B225" s="31"/>
      <c r="C225" s="68"/>
      <c r="D225" s="68"/>
      <c r="E225" s="45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2:26" ht="12.75" customHeight="1" x14ac:dyDescent="0.35">
      <c r="B226" s="31"/>
      <c r="C226" s="68"/>
      <c r="D226" s="68"/>
      <c r="E226" s="45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2:26" ht="12.75" customHeight="1" x14ac:dyDescent="0.35">
      <c r="B227" s="31"/>
      <c r="C227" s="68"/>
      <c r="D227" s="68"/>
      <c r="E227" s="45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2:26" ht="12.75" customHeight="1" x14ac:dyDescent="0.35">
      <c r="B228" s="31"/>
      <c r="C228" s="68"/>
      <c r="D228" s="68"/>
      <c r="E228" s="45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2:26" ht="12.75" customHeight="1" x14ac:dyDescent="0.35">
      <c r="B229" s="31"/>
      <c r="C229" s="68"/>
      <c r="D229" s="68"/>
      <c r="E229" s="45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2:26" ht="12.75" customHeight="1" x14ac:dyDescent="0.35">
      <c r="B230" s="31"/>
      <c r="C230" s="68"/>
      <c r="D230" s="68"/>
      <c r="E230" s="45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2:26" ht="12.75" customHeight="1" x14ac:dyDescent="0.35">
      <c r="B231" s="31"/>
      <c r="C231" s="68"/>
      <c r="D231" s="68"/>
      <c r="E231" s="45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2:26" ht="12.75" customHeight="1" x14ac:dyDescent="0.35">
      <c r="B232" s="31"/>
      <c r="C232" s="68"/>
      <c r="D232" s="68"/>
      <c r="E232" s="45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2:26" ht="12.75" customHeight="1" x14ac:dyDescent="0.35">
      <c r="B233" s="31"/>
      <c r="C233" s="68"/>
      <c r="D233" s="68"/>
      <c r="E233" s="45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2:26" ht="12.75" customHeight="1" x14ac:dyDescent="0.35">
      <c r="B234" s="31"/>
      <c r="C234" s="68"/>
      <c r="D234" s="68"/>
      <c r="E234" s="45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2:26" ht="12.75" customHeight="1" x14ac:dyDescent="0.35">
      <c r="B235" s="31"/>
      <c r="C235" s="68"/>
      <c r="D235" s="68"/>
      <c r="E235" s="45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2:26" ht="12.75" customHeight="1" x14ac:dyDescent="0.35">
      <c r="B236" s="31"/>
      <c r="C236" s="68"/>
      <c r="D236" s="68"/>
      <c r="E236" s="45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2:26" ht="12.75" customHeight="1" x14ac:dyDescent="0.35">
      <c r="B237" s="31"/>
      <c r="C237" s="68"/>
      <c r="D237" s="68"/>
      <c r="E237" s="45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2:26" ht="12.75" customHeight="1" x14ac:dyDescent="0.35">
      <c r="B238" s="31"/>
      <c r="C238" s="68"/>
      <c r="D238" s="68"/>
      <c r="E238" s="45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2:26" ht="12.75" customHeight="1" x14ac:dyDescent="0.35">
      <c r="B239" s="31"/>
      <c r="C239" s="68"/>
      <c r="D239" s="68"/>
      <c r="E239" s="45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2:26" ht="12.75" customHeight="1" x14ac:dyDescent="0.35">
      <c r="B240" s="31"/>
      <c r="C240" s="68"/>
      <c r="D240" s="68"/>
      <c r="E240" s="45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2:26" ht="12.75" customHeight="1" x14ac:dyDescent="0.35">
      <c r="B241" s="31"/>
      <c r="C241" s="68"/>
      <c r="D241" s="68"/>
      <c r="E241" s="45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2:26" ht="12.75" customHeight="1" x14ac:dyDescent="0.35">
      <c r="B242" s="31"/>
      <c r="C242" s="68"/>
      <c r="D242" s="68"/>
      <c r="E242" s="45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2:26" ht="12.75" customHeight="1" x14ac:dyDescent="0.35">
      <c r="B243" s="31"/>
      <c r="C243" s="68"/>
      <c r="D243" s="68"/>
      <c r="E243" s="45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2:26" ht="12.75" customHeight="1" x14ac:dyDescent="0.35">
      <c r="B244" s="31"/>
      <c r="C244" s="68"/>
      <c r="D244" s="68"/>
      <c r="E244" s="45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2:26" ht="12.75" customHeight="1" x14ac:dyDescent="0.35">
      <c r="B245" s="31"/>
      <c r="C245" s="68"/>
      <c r="D245" s="68"/>
      <c r="E245" s="45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2:26" ht="12.75" customHeight="1" x14ac:dyDescent="0.35">
      <c r="B246" s="31"/>
      <c r="C246" s="68"/>
      <c r="D246" s="68"/>
      <c r="E246" s="45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2:26" ht="12.75" customHeight="1" x14ac:dyDescent="0.35">
      <c r="B247" s="31"/>
      <c r="C247" s="68"/>
      <c r="D247" s="68"/>
      <c r="E247" s="45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2:26" ht="12.75" customHeight="1" x14ac:dyDescent="0.35">
      <c r="B248" s="31"/>
      <c r="C248" s="68"/>
      <c r="D248" s="68"/>
      <c r="E248" s="45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2:26" ht="12.75" customHeight="1" x14ac:dyDescent="0.35">
      <c r="B249" s="31"/>
      <c r="C249" s="68"/>
      <c r="D249" s="68"/>
      <c r="E249" s="45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2:26" ht="12.75" customHeight="1" x14ac:dyDescent="0.35">
      <c r="B250" s="31"/>
      <c r="C250" s="68"/>
      <c r="D250" s="68"/>
      <c r="E250" s="45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2:26" ht="12.75" customHeight="1" x14ac:dyDescent="0.35">
      <c r="B251" s="31"/>
      <c r="C251" s="68"/>
      <c r="D251" s="68"/>
      <c r="E251" s="45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2:26" ht="12.75" customHeight="1" x14ac:dyDescent="0.35">
      <c r="B252" s="31"/>
      <c r="C252" s="68"/>
      <c r="D252" s="68"/>
      <c r="E252" s="45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2:26" ht="12.75" customHeight="1" x14ac:dyDescent="0.35">
      <c r="B253" s="31"/>
      <c r="C253" s="68"/>
      <c r="D253" s="68"/>
      <c r="E253" s="45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2:26" ht="12.75" customHeight="1" x14ac:dyDescent="0.35">
      <c r="B254" s="31"/>
      <c r="C254" s="68"/>
      <c r="D254" s="68"/>
      <c r="E254" s="45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2:26" ht="12.75" customHeight="1" x14ac:dyDescent="0.35">
      <c r="B255" s="31"/>
      <c r="C255" s="68"/>
      <c r="D255" s="68"/>
      <c r="E255" s="45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2:26" ht="12.75" customHeight="1" x14ac:dyDescent="0.35">
      <c r="B256" s="31"/>
      <c r="C256" s="68"/>
      <c r="D256" s="68"/>
      <c r="E256" s="45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2:26" ht="12.75" customHeight="1" x14ac:dyDescent="0.35">
      <c r="B257" s="31"/>
      <c r="C257" s="68"/>
      <c r="D257" s="68"/>
      <c r="E257" s="45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2:26" ht="12.75" customHeight="1" x14ac:dyDescent="0.35">
      <c r="B258" s="31"/>
      <c r="C258" s="68"/>
      <c r="D258" s="68"/>
      <c r="E258" s="45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2:26" ht="12.75" customHeight="1" x14ac:dyDescent="0.35">
      <c r="B259" s="31"/>
      <c r="C259" s="68"/>
      <c r="D259" s="68"/>
      <c r="E259" s="45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2:26" ht="12.75" customHeight="1" x14ac:dyDescent="0.35">
      <c r="B260" s="31"/>
      <c r="C260" s="68"/>
      <c r="D260" s="68"/>
      <c r="E260" s="45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2:26" ht="12.75" customHeight="1" x14ac:dyDescent="0.35">
      <c r="B261" s="31"/>
      <c r="C261" s="68"/>
      <c r="D261" s="68"/>
      <c r="E261" s="45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2:26" ht="12.75" customHeight="1" x14ac:dyDescent="0.35">
      <c r="B262" s="31"/>
      <c r="C262" s="68"/>
      <c r="D262" s="68"/>
      <c r="E262" s="45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2:26" ht="12.75" customHeight="1" x14ac:dyDescent="0.35">
      <c r="B263" s="31"/>
      <c r="C263" s="68"/>
      <c r="D263" s="68"/>
      <c r="E263" s="45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2:26" ht="12.75" customHeight="1" x14ac:dyDescent="0.35">
      <c r="B264" s="31"/>
      <c r="C264" s="68"/>
      <c r="D264" s="68"/>
      <c r="E264" s="45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2:26" ht="12.75" customHeight="1" x14ac:dyDescent="0.35">
      <c r="B265" s="31"/>
      <c r="C265" s="68"/>
      <c r="D265" s="68"/>
      <c r="E265" s="45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2:26" ht="12.75" customHeight="1" x14ac:dyDescent="0.35">
      <c r="B266" s="31"/>
      <c r="C266" s="68"/>
      <c r="D266" s="68"/>
      <c r="E266" s="45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2:26" ht="12.75" customHeight="1" x14ac:dyDescent="0.35">
      <c r="B267" s="31"/>
      <c r="C267" s="68"/>
      <c r="D267" s="68"/>
      <c r="E267" s="45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2:26" ht="12.75" customHeight="1" x14ac:dyDescent="0.35">
      <c r="B268" s="31"/>
      <c r="C268" s="68"/>
      <c r="D268" s="68"/>
      <c r="E268" s="45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2:26" ht="12.75" customHeight="1" x14ac:dyDescent="0.35">
      <c r="B269" s="31"/>
      <c r="C269" s="68"/>
      <c r="D269" s="68"/>
      <c r="E269" s="45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2:26" ht="12.75" customHeight="1" x14ac:dyDescent="0.35">
      <c r="B270" s="31"/>
      <c r="C270" s="68"/>
      <c r="D270" s="68"/>
      <c r="E270" s="45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2:26" ht="12.75" customHeight="1" x14ac:dyDescent="0.35">
      <c r="B271" s="31"/>
      <c r="C271" s="68"/>
      <c r="D271" s="68"/>
      <c r="E271" s="45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2:26" ht="12.75" customHeight="1" x14ac:dyDescent="0.35">
      <c r="B272" s="31"/>
      <c r="C272" s="68"/>
      <c r="D272" s="68"/>
      <c r="E272" s="45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2:26" ht="12.75" customHeight="1" x14ac:dyDescent="0.35">
      <c r="B273" s="31"/>
      <c r="C273" s="68"/>
      <c r="D273" s="68"/>
      <c r="E273" s="45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2:26" ht="12.75" customHeight="1" x14ac:dyDescent="0.35">
      <c r="B274" s="31"/>
      <c r="C274" s="68"/>
      <c r="D274" s="68"/>
      <c r="E274" s="45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2:26" ht="12.75" customHeight="1" x14ac:dyDescent="0.35">
      <c r="B275" s="31"/>
      <c r="C275" s="68"/>
      <c r="D275" s="68"/>
      <c r="E275" s="45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2:26" ht="12.75" customHeight="1" x14ac:dyDescent="0.35">
      <c r="B276" s="31"/>
      <c r="C276" s="68"/>
      <c r="D276" s="68"/>
      <c r="E276" s="45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2:26" ht="12.75" customHeight="1" x14ac:dyDescent="0.35">
      <c r="B277" s="31"/>
      <c r="C277" s="68"/>
      <c r="D277" s="68"/>
      <c r="E277" s="45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2:26" ht="12.75" customHeight="1" x14ac:dyDescent="0.35">
      <c r="B278" s="31"/>
      <c r="C278" s="68"/>
      <c r="D278" s="68"/>
      <c r="E278" s="45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2:26" ht="12.75" customHeight="1" x14ac:dyDescent="0.35">
      <c r="B279" s="31"/>
      <c r="C279" s="68"/>
      <c r="D279" s="68"/>
      <c r="E279" s="45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2:26" ht="12.75" customHeight="1" x14ac:dyDescent="0.35">
      <c r="B280" s="31"/>
      <c r="C280" s="68"/>
      <c r="D280" s="68"/>
      <c r="E280" s="45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2:26" ht="12.75" customHeight="1" x14ac:dyDescent="0.35">
      <c r="B281" s="31"/>
      <c r="C281" s="68"/>
      <c r="D281" s="68"/>
      <c r="E281" s="45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2:26" ht="12.75" customHeight="1" x14ac:dyDescent="0.35">
      <c r="B282" s="31"/>
      <c r="C282" s="68"/>
      <c r="D282" s="68"/>
      <c r="E282" s="45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2:26" ht="12.75" customHeight="1" x14ac:dyDescent="0.35">
      <c r="B283" s="31"/>
      <c r="C283" s="68"/>
      <c r="D283" s="68"/>
      <c r="E283" s="45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2:26" ht="12.75" customHeight="1" x14ac:dyDescent="0.35">
      <c r="B284" s="31"/>
      <c r="C284" s="68"/>
      <c r="D284" s="68"/>
      <c r="E284" s="45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2:26" ht="12.75" customHeight="1" x14ac:dyDescent="0.35">
      <c r="B285" s="31"/>
      <c r="C285" s="68"/>
      <c r="D285" s="68"/>
      <c r="E285" s="45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2:26" ht="12.75" customHeight="1" x14ac:dyDescent="0.35">
      <c r="B286" s="31"/>
      <c r="C286" s="68"/>
      <c r="D286" s="68"/>
      <c r="E286" s="45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2:26" ht="12.75" customHeight="1" x14ac:dyDescent="0.35">
      <c r="B287" s="31"/>
      <c r="C287" s="68"/>
      <c r="D287" s="68"/>
      <c r="E287" s="45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2:26" ht="12.75" customHeight="1" x14ac:dyDescent="0.35">
      <c r="B288" s="31"/>
      <c r="C288" s="68"/>
      <c r="D288" s="68"/>
      <c r="E288" s="45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2:26" ht="12.75" customHeight="1" x14ac:dyDescent="0.35">
      <c r="B289" s="31"/>
      <c r="C289" s="68"/>
      <c r="D289" s="68"/>
      <c r="E289" s="45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2:26" ht="12.75" customHeight="1" x14ac:dyDescent="0.35">
      <c r="B290" s="31"/>
      <c r="C290" s="68"/>
      <c r="D290" s="68"/>
      <c r="E290" s="45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2:26" ht="12.75" customHeight="1" x14ac:dyDescent="0.35">
      <c r="B291" s="31"/>
      <c r="C291" s="68"/>
      <c r="D291" s="68"/>
      <c r="E291" s="45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2:26" ht="12.75" customHeight="1" x14ac:dyDescent="0.35">
      <c r="B292" s="31"/>
      <c r="C292" s="68"/>
      <c r="D292" s="68"/>
      <c r="E292" s="45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2:26" ht="12.75" customHeight="1" x14ac:dyDescent="0.35">
      <c r="B293" s="31"/>
      <c r="C293" s="68"/>
      <c r="D293" s="68"/>
      <c r="E293" s="45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2:26" ht="12.75" customHeight="1" x14ac:dyDescent="0.35">
      <c r="B294" s="31"/>
      <c r="C294" s="68"/>
      <c r="D294" s="68"/>
      <c r="E294" s="45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2:26" ht="12.75" customHeight="1" x14ac:dyDescent="0.35">
      <c r="B295" s="31"/>
      <c r="C295" s="68"/>
      <c r="D295" s="68"/>
      <c r="E295" s="45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2:26" ht="12.75" customHeight="1" x14ac:dyDescent="0.35">
      <c r="B296" s="31"/>
      <c r="C296" s="68"/>
      <c r="D296" s="68"/>
      <c r="E296" s="45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2:26" ht="12.75" customHeight="1" x14ac:dyDescent="0.35">
      <c r="B297" s="31"/>
      <c r="C297" s="68"/>
      <c r="D297" s="68"/>
      <c r="E297" s="45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2:26" ht="12.75" customHeight="1" x14ac:dyDescent="0.35">
      <c r="B298" s="31"/>
      <c r="C298" s="68"/>
      <c r="D298" s="68"/>
      <c r="E298" s="45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2:26" ht="12.75" customHeight="1" x14ac:dyDescent="0.35">
      <c r="B299" s="31"/>
      <c r="C299" s="68"/>
      <c r="D299" s="68"/>
      <c r="E299" s="45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2:26" ht="12.75" customHeight="1" x14ac:dyDescent="0.35">
      <c r="B300" s="31"/>
      <c r="C300" s="68"/>
      <c r="D300" s="68"/>
      <c r="E300" s="45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2:26" ht="12.75" customHeight="1" x14ac:dyDescent="0.35">
      <c r="B301" s="31"/>
      <c r="C301" s="68"/>
      <c r="D301" s="68"/>
      <c r="E301" s="45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2:26" ht="12.75" customHeight="1" x14ac:dyDescent="0.35">
      <c r="B302" s="31"/>
      <c r="C302" s="68"/>
      <c r="D302" s="68"/>
      <c r="E302" s="45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2:26" ht="12.75" customHeight="1" x14ac:dyDescent="0.35">
      <c r="B303" s="31"/>
      <c r="C303" s="68"/>
      <c r="D303" s="68"/>
      <c r="E303" s="45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2:26" ht="12.75" customHeight="1" x14ac:dyDescent="0.35">
      <c r="B304" s="31"/>
      <c r="C304" s="68"/>
      <c r="D304" s="68"/>
      <c r="E304" s="45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2:26" ht="12.75" customHeight="1" x14ac:dyDescent="0.35">
      <c r="B305" s="31"/>
      <c r="C305" s="68"/>
      <c r="D305" s="68"/>
      <c r="E305" s="45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2:26" ht="12.75" customHeight="1" x14ac:dyDescent="0.35">
      <c r="B306" s="31"/>
      <c r="C306" s="68"/>
      <c r="D306" s="68"/>
      <c r="E306" s="45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2:26" ht="12.75" customHeight="1" x14ac:dyDescent="0.35">
      <c r="B307" s="31"/>
      <c r="C307" s="68"/>
      <c r="D307" s="68"/>
      <c r="E307" s="45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2:26" ht="12.75" customHeight="1" x14ac:dyDescent="0.35">
      <c r="B308" s="31"/>
      <c r="C308" s="68"/>
      <c r="D308" s="68"/>
      <c r="E308" s="45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2:26" ht="12.75" customHeight="1" x14ac:dyDescent="0.35">
      <c r="B309" s="31"/>
      <c r="C309" s="68"/>
      <c r="D309" s="68"/>
      <c r="E309" s="45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2:26" ht="12.75" customHeight="1" x14ac:dyDescent="0.35">
      <c r="B310" s="31"/>
      <c r="C310" s="68"/>
      <c r="D310" s="68"/>
      <c r="E310" s="45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2:26" ht="12.75" customHeight="1" x14ac:dyDescent="0.35">
      <c r="B311" s="31"/>
      <c r="C311" s="68"/>
      <c r="D311" s="68"/>
      <c r="E311" s="45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2:26" ht="12.75" customHeight="1" x14ac:dyDescent="0.35">
      <c r="B312" s="31"/>
      <c r="C312" s="68"/>
      <c r="D312" s="68"/>
      <c r="E312" s="45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2:26" ht="12.75" customHeight="1" x14ac:dyDescent="0.35">
      <c r="B313" s="31"/>
      <c r="C313" s="68"/>
      <c r="D313" s="68"/>
      <c r="E313" s="45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2:26" ht="12.75" customHeight="1" x14ac:dyDescent="0.35">
      <c r="B314" s="31"/>
      <c r="C314" s="68"/>
      <c r="D314" s="68"/>
      <c r="E314" s="45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2:26" ht="12.75" customHeight="1" x14ac:dyDescent="0.35">
      <c r="B315" s="31"/>
      <c r="C315" s="68"/>
      <c r="D315" s="68"/>
      <c r="E315" s="45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2:26" ht="12.75" customHeight="1" x14ac:dyDescent="0.35">
      <c r="B316" s="31"/>
      <c r="C316" s="68"/>
      <c r="D316" s="68"/>
      <c r="E316" s="45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2:26" ht="12.75" customHeight="1" x14ac:dyDescent="0.35">
      <c r="B317" s="31"/>
      <c r="C317" s="68"/>
      <c r="D317" s="68"/>
      <c r="E317" s="45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2:26" ht="12.75" customHeight="1" x14ac:dyDescent="0.35">
      <c r="B318" s="31"/>
      <c r="C318" s="68"/>
      <c r="D318" s="68"/>
      <c r="E318" s="45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2:26" ht="12.75" customHeight="1" x14ac:dyDescent="0.35">
      <c r="B319" s="31"/>
      <c r="C319" s="68"/>
      <c r="D319" s="68"/>
      <c r="E319" s="45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2:26" ht="12.75" customHeight="1" x14ac:dyDescent="0.35">
      <c r="B320" s="31"/>
      <c r="C320" s="68"/>
      <c r="D320" s="68"/>
      <c r="E320" s="45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2:26" ht="12.75" customHeight="1" x14ac:dyDescent="0.35">
      <c r="B321" s="31"/>
      <c r="C321" s="68"/>
      <c r="D321" s="68"/>
      <c r="E321" s="45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2:26" ht="12.75" customHeight="1" x14ac:dyDescent="0.35">
      <c r="B322" s="31"/>
      <c r="C322" s="68"/>
      <c r="D322" s="68"/>
      <c r="E322" s="45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2:26" ht="12.75" customHeight="1" x14ac:dyDescent="0.35">
      <c r="B323" s="31"/>
      <c r="C323" s="68"/>
      <c r="D323" s="68"/>
      <c r="E323" s="45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2:26" ht="12.75" customHeight="1" x14ac:dyDescent="0.35">
      <c r="B324" s="31"/>
      <c r="C324" s="68"/>
      <c r="D324" s="68"/>
      <c r="E324" s="45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2:26" ht="12.75" customHeight="1" x14ac:dyDescent="0.35">
      <c r="B325" s="31"/>
      <c r="C325" s="68"/>
      <c r="D325" s="68"/>
      <c r="E325" s="45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2:26" ht="12.75" customHeight="1" x14ac:dyDescent="0.35">
      <c r="B326" s="31"/>
      <c r="C326" s="68"/>
      <c r="D326" s="68"/>
      <c r="E326" s="45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2:26" ht="12.75" customHeight="1" x14ac:dyDescent="0.35">
      <c r="B327" s="31"/>
      <c r="C327" s="68"/>
      <c r="D327" s="68"/>
      <c r="E327" s="45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2:26" ht="12.75" customHeight="1" x14ac:dyDescent="0.35">
      <c r="B328" s="31"/>
      <c r="C328" s="68"/>
      <c r="D328" s="68"/>
      <c r="E328" s="45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2:26" ht="12.75" customHeight="1" x14ac:dyDescent="0.35">
      <c r="B329" s="31"/>
      <c r="C329" s="68"/>
      <c r="D329" s="68"/>
      <c r="E329" s="45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2:26" ht="12.75" customHeight="1" x14ac:dyDescent="0.35">
      <c r="B330" s="31"/>
      <c r="C330" s="68"/>
      <c r="D330" s="68"/>
      <c r="E330" s="45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2:26" ht="12.75" customHeight="1" x14ac:dyDescent="0.35">
      <c r="B331" s="31"/>
      <c r="C331" s="68"/>
      <c r="D331" s="68"/>
      <c r="E331" s="45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2:26" ht="12.75" customHeight="1" x14ac:dyDescent="0.35">
      <c r="B332" s="31"/>
      <c r="C332" s="68"/>
      <c r="D332" s="68"/>
      <c r="E332" s="45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2:26" ht="12.75" customHeight="1" x14ac:dyDescent="0.35">
      <c r="B333" s="31"/>
      <c r="C333" s="68"/>
      <c r="D333" s="68"/>
      <c r="E333" s="45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2:26" ht="12.75" customHeight="1" x14ac:dyDescent="0.35">
      <c r="B334" s="31"/>
      <c r="C334" s="68"/>
      <c r="D334" s="68"/>
      <c r="E334" s="45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2:26" ht="12.75" customHeight="1" x14ac:dyDescent="0.35">
      <c r="B335" s="31"/>
      <c r="C335" s="68"/>
      <c r="D335" s="68"/>
      <c r="E335" s="45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2:26" ht="12.75" customHeight="1" x14ac:dyDescent="0.35">
      <c r="B336" s="31"/>
      <c r="C336" s="68"/>
      <c r="D336" s="68"/>
      <c r="E336" s="45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2:26" ht="12.75" customHeight="1" x14ac:dyDescent="0.35">
      <c r="B337" s="31"/>
      <c r="C337" s="68"/>
      <c r="D337" s="68"/>
      <c r="E337" s="45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2:26" ht="12.75" customHeight="1" x14ac:dyDescent="0.35">
      <c r="B338" s="31"/>
      <c r="C338" s="68"/>
      <c r="D338" s="68"/>
      <c r="E338" s="45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2:26" ht="12.75" customHeight="1" x14ac:dyDescent="0.35">
      <c r="B339" s="31"/>
      <c r="C339" s="68"/>
      <c r="D339" s="68"/>
      <c r="E339" s="45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2:26" ht="12.75" customHeight="1" x14ac:dyDescent="0.35">
      <c r="B340" s="31"/>
      <c r="C340" s="68"/>
      <c r="D340" s="68"/>
      <c r="E340" s="45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2:26" ht="12.75" customHeight="1" x14ac:dyDescent="0.35">
      <c r="B341" s="31"/>
      <c r="C341" s="68"/>
      <c r="D341" s="68"/>
      <c r="E341" s="45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2:26" ht="12.75" customHeight="1" x14ac:dyDescent="0.35">
      <c r="B342" s="31"/>
      <c r="C342" s="68"/>
      <c r="D342" s="68"/>
      <c r="E342" s="45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2:26" ht="12.75" customHeight="1" x14ac:dyDescent="0.35">
      <c r="B343" s="31"/>
      <c r="C343" s="68"/>
      <c r="D343" s="68"/>
      <c r="E343" s="45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2:26" ht="12.75" customHeight="1" x14ac:dyDescent="0.35">
      <c r="B344" s="31"/>
      <c r="C344" s="68"/>
      <c r="D344" s="68"/>
      <c r="E344" s="45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2:26" ht="12.75" customHeight="1" x14ac:dyDescent="0.35">
      <c r="B345" s="31"/>
      <c r="C345" s="68"/>
      <c r="D345" s="68"/>
      <c r="E345" s="45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2:26" ht="12.75" customHeight="1" x14ac:dyDescent="0.35">
      <c r="B346" s="31"/>
      <c r="C346" s="68"/>
      <c r="D346" s="68"/>
      <c r="E346" s="45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2:26" ht="12.75" customHeight="1" x14ac:dyDescent="0.35">
      <c r="B347" s="31"/>
      <c r="C347" s="68"/>
      <c r="D347" s="68"/>
      <c r="E347" s="45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2:26" ht="12.75" customHeight="1" x14ac:dyDescent="0.35">
      <c r="B348" s="31"/>
      <c r="C348" s="68"/>
      <c r="D348" s="68"/>
      <c r="E348" s="45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2:26" ht="12.75" customHeight="1" x14ac:dyDescent="0.35">
      <c r="B349" s="31"/>
      <c r="C349" s="68"/>
      <c r="D349" s="68"/>
      <c r="E349" s="45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2:26" ht="12.75" customHeight="1" x14ac:dyDescent="0.35">
      <c r="B350" s="31"/>
      <c r="C350" s="68"/>
      <c r="D350" s="68"/>
      <c r="E350" s="45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2:26" ht="12.75" customHeight="1" x14ac:dyDescent="0.35">
      <c r="B351" s="31"/>
      <c r="C351" s="68"/>
      <c r="D351" s="68"/>
      <c r="E351" s="45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2:26" ht="12.75" customHeight="1" x14ac:dyDescent="0.35">
      <c r="B352" s="31"/>
      <c r="C352" s="68"/>
      <c r="D352" s="68"/>
      <c r="E352" s="45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2:26" ht="12.75" customHeight="1" x14ac:dyDescent="0.35">
      <c r="B353" s="31"/>
      <c r="C353" s="68"/>
      <c r="D353" s="68"/>
      <c r="E353" s="45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2:26" ht="12.75" customHeight="1" x14ac:dyDescent="0.35">
      <c r="B354" s="31"/>
      <c r="C354" s="68"/>
      <c r="D354" s="68"/>
      <c r="E354" s="45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2:26" ht="12.75" customHeight="1" x14ac:dyDescent="0.35">
      <c r="B355" s="31"/>
      <c r="C355" s="68"/>
      <c r="D355" s="68"/>
      <c r="E355" s="45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2:26" ht="12.75" customHeight="1" x14ac:dyDescent="0.35">
      <c r="B356" s="31"/>
      <c r="C356" s="68"/>
      <c r="D356" s="68"/>
      <c r="E356" s="45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2:26" ht="12.75" customHeight="1" x14ac:dyDescent="0.35">
      <c r="B357" s="31"/>
      <c r="C357" s="68"/>
      <c r="D357" s="68"/>
      <c r="E357" s="45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2:26" ht="12.75" customHeight="1" x14ac:dyDescent="0.35">
      <c r="B358" s="31"/>
      <c r="C358" s="68"/>
      <c r="D358" s="68"/>
      <c r="E358" s="45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2:26" ht="12.75" customHeight="1" x14ac:dyDescent="0.35">
      <c r="B359" s="31"/>
      <c r="C359" s="68"/>
      <c r="D359" s="68"/>
      <c r="E359" s="45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2:26" ht="12.75" customHeight="1" x14ac:dyDescent="0.35">
      <c r="B360" s="31"/>
      <c r="C360" s="68"/>
      <c r="D360" s="68"/>
      <c r="E360" s="45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2:26" ht="12.75" customHeight="1" x14ac:dyDescent="0.35">
      <c r="B361" s="31"/>
      <c r="C361" s="68"/>
      <c r="D361" s="68"/>
      <c r="E361" s="45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2:26" ht="12.75" customHeight="1" x14ac:dyDescent="0.35">
      <c r="B362" s="31"/>
      <c r="C362" s="68"/>
      <c r="D362" s="68"/>
      <c r="E362" s="45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2:26" ht="12.75" customHeight="1" x14ac:dyDescent="0.35">
      <c r="B363" s="31"/>
      <c r="C363" s="68"/>
      <c r="D363" s="68"/>
      <c r="E363" s="45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2:26" ht="12.75" customHeight="1" x14ac:dyDescent="0.35">
      <c r="B364" s="31"/>
      <c r="C364" s="68"/>
      <c r="D364" s="68"/>
      <c r="E364" s="45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2:26" ht="12.75" customHeight="1" x14ac:dyDescent="0.35">
      <c r="B365" s="31"/>
      <c r="C365" s="68"/>
      <c r="D365" s="68"/>
      <c r="E365" s="45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2:26" ht="12.75" customHeight="1" x14ac:dyDescent="0.35">
      <c r="B366" s="31"/>
      <c r="C366" s="68"/>
      <c r="D366" s="68"/>
      <c r="E366" s="45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2:26" ht="12.75" customHeight="1" x14ac:dyDescent="0.35">
      <c r="B367" s="31"/>
      <c r="C367" s="68"/>
      <c r="D367" s="68"/>
      <c r="E367" s="45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2:26" ht="12.75" customHeight="1" x14ac:dyDescent="0.35">
      <c r="B368" s="31"/>
      <c r="C368" s="68"/>
      <c r="D368" s="68"/>
      <c r="E368" s="45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2:26" ht="12.75" customHeight="1" x14ac:dyDescent="0.35">
      <c r="B369" s="31"/>
      <c r="C369" s="68"/>
      <c r="D369" s="68"/>
      <c r="E369" s="45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2:26" ht="12.75" customHeight="1" x14ac:dyDescent="0.35">
      <c r="B370" s="31"/>
      <c r="C370" s="68"/>
      <c r="D370" s="68"/>
      <c r="E370" s="45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2:26" ht="12.75" customHeight="1" x14ac:dyDescent="0.35">
      <c r="B371" s="31"/>
      <c r="C371" s="68"/>
      <c r="D371" s="68"/>
      <c r="E371" s="45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2:26" ht="12.75" customHeight="1" x14ac:dyDescent="0.35">
      <c r="B372" s="31"/>
      <c r="C372" s="68"/>
      <c r="D372" s="68"/>
      <c r="E372" s="45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2:26" ht="12.75" customHeight="1" x14ac:dyDescent="0.35">
      <c r="B373" s="31"/>
      <c r="C373" s="68"/>
      <c r="D373" s="68"/>
      <c r="E373" s="45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2:26" ht="12.75" customHeight="1" x14ac:dyDescent="0.35">
      <c r="B374" s="31"/>
      <c r="C374" s="68"/>
      <c r="D374" s="68"/>
      <c r="E374" s="45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2:26" ht="12.75" customHeight="1" x14ac:dyDescent="0.35">
      <c r="B375" s="31"/>
      <c r="C375" s="68"/>
      <c r="D375" s="68"/>
      <c r="E375" s="45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2:26" ht="12.75" customHeight="1" x14ac:dyDescent="0.35">
      <c r="B376" s="31"/>
      <c r="C376" s="68"/>
      <c r="D376" s="68"/>
      <c r="E376" s="45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2:26" ht="12.75" customHeight="1" x14ac:dyDescent="0.35">
      <c r="B377" s="31"/>
      <c r="C377" s="68"/>
      <c r="D377" s="68"/>
      <c r="E377" s="45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2:26" ht="12.75" customHeight="1" x14ac:dyDescent="0.35">
      <c r="B378" s="31"/>
      <c r="C378" s="68"/>
      <c r="D378" s="68"/>
      <c r="E378" s="45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2:26" ht="12.75" customHeight="1" x14ac:dyDescent="0.35">
      <c r="B379" s="31"/>
      <c r="C379" s="68"/>
      <c r="D379" s="68"/>
      <c r="E379" s="45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2:26" ht="12.75" customHeight="1" x14ac:dyDescent="0.35">
      <c r="B380" s="31"/>
      <c r="C380" s="68"/>
      <c r="D380" s="68"/>
      <c r="E380" s="45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2:26" ht="12.75" customHeight="1" x14ac:dyDescent="0.35">
      <c r="B381" s="31"/>
      <c r="C381" s="68"/>
      <c r="D381" s="68"/>
      <c r="E381" s="45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2:26" ht="12.75" customHeight="1" x14ac:dyDescent="0.35">
      <c r="B382" s="31"/>
      <c r="C382" s="68"/>
      <c r="D382" s="68"/>
      <c r="E382" s="45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2:26" ht="12.75" customHeight="1" x14ac:dyDescent="0.35">
      <c r="B383" s="31"/>
      <c r="C383" s="68"/>
      <c r="D383" s="68"/>
      <c r="E383" s="45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2:26" ht="12.75" customHeight="1" x14ac:dyDescent="0.35">
      <c r="B384" s="31"/>
      <c r="C384" s="68"/>
      <c r="D384" s="68"/>
      <c r="E384" s="45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2:26" ht="12.75" customHeight="1" x14ac:dyDescent="0.35">
      <c r="B385" s="31"/>
      <c r="C385" s="68"/>
      <c r="D385" s="68"/>
      <c r="E385" s="45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2:26" ht="12.75" customHeight="1" x14ac:dyDescent="0.35">
      <c r="B386" s="31"/>
      <c r="C386" s="68"/>
      <c r="D386" s="68"/>
      <c r="E386" s="45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2:26" ht="12.75" customHeight="1" x14ac:dyDescent="0.35">
      <c r="B387" s="31"/>
      <c r="C387" s="68"/>
      <c r="D387" s="68"/>
      <c r="E387" s="45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2:26" ht="12.75" customHeight="1" x14ac:dyDescent="0.35">
      <c r="B388" s="31"/>
      <c r="C388" s="68"/>
      <c r="D388" s="68"/>
      <c r="E388" s="45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2:26" ht="12.75" customHeight="1" x14ac:dyDescent="0.35">
      <c r="B389" s="31"/>
      <c r="C389" s="68"/>
      <c r="D389" s="68"/>
      <c r="E389" s="45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2:26" ht="12.75" customHeight="1" x14ac:dyDescent="0.35">
      <c r="B390" s="31"/>
      <c r="C390" s="68"/>
      <c r="D390" s="68"/>
      <c r="E390" s="45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2:26" ht="12.75" customHeight="1" x14ac:dyDescent="0.35">
      <c r="B391" s="31"/>
      <c r="C391" s="68"/>
      <c r="D391" s="68"/>
      <c r="E391" s="45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2:26" ht="12.75" customHeight="1" x14ac:dyDescent="0.35">
      <c r="B392" s="31"/>
      <c r="C392" s="68"/>
      <c r="D392" s="68"/>
      <c r="E392" s="45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2:26" ht="12.75" customHeight="1" x14ac:dyDescent="0.35">
      <c r="B393" s="31"/>
      <c r="C393" s="68"/>
      <c r="D393" s="68"/>
      <c r="E393" s="45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2:26" ht="12.75" customHeight="1" x14ac:dyDescent="0.35">
      <c r="B394" s="31"/>
      <c r="C394" s="68"/>
      <c r="D394" s="68"/>
      <c r="E394" s="45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2:26" ht="12.75" customHeight="1" x14ac:dyDescent="0.35">
      <c r="B395" s="31"/>
      <c r="C395" s="68"/>
      <c r="D395" s="68"/>
      <c r="E395" s="45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2:26" ht="12.75" customHeight="1" x14ac:dyDescent="0.35">
      <c r="B396" s="31"/>
      <c r="C396" s="68"/>
      <c r="D396" s="68"/>
      <c r="E396" s="45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2:26" ht="12.75" customHeight="1" x14ac:dyDescent="0.35">
      <c r="B397" s="31"/>
      <c r="C397" s="68"/>
      <c r="D397" s="68"/>
      <c r="E397" s="45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2:26" ht="12.75" customHeight="1" x14ac:dyDescent="0.35">
      <c r="B398" s="31"/>
      <c r="C398" s="68"/>
      <c r="D398" s="68"/>
      <c r="E398" s="45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2:26" ht="12.75" customHeight="1" x14ac:dyDescent="0.35">
      <c r="B399" s="31"/>
      <c r="C399" s="68"/>
      <c r="D399" s="68"/>
      <c r="E399" s="45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2:26" ht="12.75" customHeight="1" x14ac:dyDescent="0.35">
      <c r="B400" s="31"/>
      <c r="C400" s="68"/>
      <c r="D400" s="68"/>
      <c r="E400" s="45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2:26" ht="12.75" customHeight="1" x14ac:dyDescent="0.35">
      <c r="B401" s="31"/>
      <c r="C401" s="68"/>
      <c r="D401" s="68"/>
      <c r="E401" s="45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2:26" ht="12.75" customHeight="1" x14ac:dyDescent="0.35">
      <c r="B402" s="31"/>
      <c r="C402" s="68"/>
      <c r="D402" s="68"/>
      <c r="E402" s="45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2:26" ht="12.75" customHeight="1" x14ac:dyDescent="0.35">
      <c r="B403" s="31"/>
      <c r="C403" s="68"/>
      <c r="D403" s="68"/>
      <c r="E403" s="45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2:26" ht="12.75" customHeight="1" x14ac:dyDescent="0.35">
      <c r="B404" s="31"/>
      <c r="C404" s="68"/>
      <c r="D404" s="68"/>
      <c r="E404" s="45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2:26" ht="12.75" customHeight="1" x14ac:dyDescent="0.35">
      <c r="B405" s="31"/>
      <c r="C405" s="68"/>
      <c r="D405" s="68"/>
      <c r="E405" s="45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2:26" ht="12.75" customHeight="1" x14ac:dyDescent="0.35">
      <c r="B406" s="31"/>
      <c r="C406" s="68"/>
      <c r="D406" s="68"/>
      <c r="E406" s="45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2:26" ht="12.75" customHeight="1" x14ac:dyDescent="0.35">
      <c r="B407" s="31"/>
      <c r="C407" s="68"/>
      <c r="D407" s="68"/>
      <c r="E407" s="45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2:26" ht="12.75" customHeight="1" x14ac:dyDescent="0.35">
      <c r="B408" s="31"/>
      <c r="C408" s="68"/>
      <c r="D408" s="68"/>
      <c r="E408" s="45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2:26" ht="12.75" customHeight="1" x14ac:dyDescent="0.35">
      <c r="B409" s="31"/>
      <c r="C409" s="68"/>
      <c r="D409" s="68"/>
      <c r="E409" s="45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2:26" ht="12.75" customHeight="1" x14ac:dyDescent="0.35">
      <c r="B410" s="31"/>
      <c r="C410" s="68"/>
      <c r="D410" s="68"/>
      <c r="E410" s="45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2:26" ht="12.75" customHeight="1" x14ac:dyDescent="0.35">
      <c r="B411" s="31"/>
      <c r="C411" s="68"/>
      <c r="D411" s="68"/>
      <c r="E411" s="45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2:26" ht="12.75" customHeight="1" x14ac:dyDescent="0.35">
      <c r="B412" s="31"/>
      <c r="C412" s="68"/>
      <c r="D412" s="68"/>
      <c r="E412" s="45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2:26" ht="12.75" customHeight="1" x14ac:dyDescent="0.35">
      <c r="B413" s="31"/>
      <c r="C413" s="68"/>
      <c r="D413" s="68"/>
      <c r="E413" s="45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2:26" ht="12.75" customHeight="1" x14ac:dyDescent="0.35">
      <c r="B414" s="31"/>
      <c r="C414" s="68"/>
      <c r="D414" s="68"/>
      <c r="E414" s="45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2:26" ht="12.75" customHeight="1" x14ac:dyDescent="0.35">
      <c r="B415" s="31"/>
      <c r="C415" s="68"/>
      <c r="D415" s="68"/>
      <c r="E415" s="45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2:26" ht="12.75" customHeight="1" x14ac:dyDescent="0.35">
      <c r="B416" s="31"/>
      <c r="C416" s="68"/>
      <c r="D416" s="68"/>
      <c r="E416" s="45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2:26" ht="12.75" customHeight="1" x14ac:dyDescent="0.35">
      <c r="B417" s="31"/>
      <c r="C417" s="68"/>
      <c r="D417" s="68"/>
      <c r="E417" s="45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2:26" ht="12.75" customHeight="1" x14ac:dyDescent="0.35">
      <c r="B418" s="31"/>
      <c r="C418" s="68"/>
      <c r="D418" s="68"/>
      <c r="E418" s="45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2:26" ht="12.75" customHeight="1" x14ac:dyDescent="0.35">
      <c r="B419" s="31"/>
      <c r="C419" s="68"/>
      <c r="D419" s="68"/>
      <c r="E419" s="45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2:26" ht="12.75" customHeight="1" x14ac:dyDescent="0.35">
      <c r="B420" s="31"/>
      <c r="C420" s="68"/>
      <c r="D420" s="68"/>
      <c r="E420" s="45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2:26" ht="12.75" customHeight="1" x14ac:dyDescent="0.35">
      <c r="B421" s="31"/>
      <c r="C421" s="68"/>
      <c r="D421" s="68"/>
      <c r="E421" s="45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2:26" ht="12.75" customHeight="1" x14ac:dyDescent="0.35">
      <c r="B422" s="31"/>
      <c r="C422" s="68"/>
      <c r="D422" s="68"/>
      <c r="E422" s="45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2:26" ht="12.75" customHeight="1" x14ac:dyDescent="0.35">
      <c r="B423" s="31"/>
      <c r="C423" s="68"/>
      <c r="D423" s="68"/>
      <c r="E423" s="45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2:26" ht="12.75" customHeight="1" x14ac:dyDescent="0.35">
      <c r="B424" s="31"/>
      <c r="C424" s="68"/>
      <c r="D424" s="68"/>
      <c r="E424" s="45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2:26" ht="12.75" customHeight="1" x14ac:dyDescent="0.35">
      <c r="B425" s="31"/>
      <c r="C425" s="68"/>
      <c r="D425" s="68"/>
      <c r="E425" s="45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2:26" ht="12.75" customHeight="1" x14ac:dyDescent="0.35">
      <c r="B426" s="31"/>
      <c r="C426" s="68"/>
      <c r="D426" s="68"/>
      <c r="E426" s="45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2:26" ht="12.75" customHeight="1" x14ac:dyDescent="0.35">
      <c r="B427" s="31"/>
      <c r="C427" s="68"/>
      <c r="D427" s="68"/>
      <c r="E427" s="45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2:26" ht="12.75" customHeight="1" x14ac:dyDescent="0.35">
      <c r="B428" s="31"/>
      <c r="C428" s="68"/>
      <c r="D428" s="68"/>
      <c r="E428" s="45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2:26" ht="12.75" customHeight="1" x14ac:dyDescent="0.35">
      <c r="B429" s="31"/>
      <c r="C429" s="68"/>
      <c r="D429" s="68"/>
      <c r="E429" s="45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2:26" ht="12.75" customHeight="1" x14ac:dyDescent="0.35">
      <c r="B430" s="31"/>
      <c r="C430" s="68"/>
      <c r="D430" s="68"/>
      <c r="E430" s="45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2:26" ht="12.75" customHeight="1" x14ac:dyDescent="0.35">
      <c r="B431" s="31"/>
      <c r="C431" s="68"/>
      <c r="D431" s="68"/>
      <c r="E431" s="45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2:26" ht="12.75" customHeight="1" x14ac:dyDescent="0.35">
      <c r="B432" s="31"/>
      <c r="C432" s="68"/>
      <c r="D432" s="68"/>
      <c r="E432" s="45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2:26" ht="12.75" customHeight="1" x14ac:dyDescent="0.35">
      <c r="B433" s="31"/>
      <c r="C433" s="68"/>
      <c r="D433" s="68"/>
      <c r="E433" s="45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2:26" ht="12.75" customHeight="1" x14ac:dyDescent="0.35">
      <c r="B434" s="31"/>
      <c r="C434" s="68"/>
      <c r="D434" s="68"/>
      <c r="E434" s="45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2:26" ht="12.75" customHeight="1" x14ac:dyDescent="0.35">
      <c r="B435" s="31"/>
      <c r="C435" s="68"/>
      <c r="D435" s="68"/>
      <c r="E435" s="45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2:26" ht="12.75" customHeight="1" x14ac:dyDescent="0.35">
      <c r="B436" s="31"/>
      <c r="C436" s="68"/>
      <c r="D436" s="68"/>
      <c r="E436" s="45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2:26" ht="12.75" customHeight="1" x14ac:dyDescent="0.35">
      <c r="B437" s="31"/>
      <c r="C437" s="68"/>
      <c r="D437" s="68"/>
      <c r="E437" s="45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2:26" ht="12.75" customHeight="1" x14ac:dyDescent="0.35">
      <c r="B438" s="31"/>
      <c r="C438" s="68"/>
      <c r="D438" s="68"/>
      <c r="E438" s="45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2:26" ht="12.75" customHeight="1" x14ac:dyDescent="0.35">
      <c r="B439" s="31"/>
      <c r="C439" s="68"/>
      <c r="D439" s="68"/>
      <c r="E439" s="45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2:26" ht="12.75" customHeight="1" x14ac:dyDescent="0.35">
      <c r="B440" s="31"/>
      <c r="C440" s="68"/>
      <c r="D440" s="68"/>
      <c r="E440" s="45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2:26" ht="12.75" customHeight="1" x14ac:dyDescent="0.35">
      <c r="B441" s="31"/>
      <c r="C441" s="68"/>
      <c r="D441" s="68"/>
      <c r="E441" s="45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2:26" ht="12.75" customHeight="1" x14ac:dyDescent="0.35">
      <c r="B442" s="31"/>
      <c r="C442" s="68"/>
      <c r="D442" s="68"/>
      <c r="E442" s="45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2:26" ht="12.75" customHeight="1" x14ac:dyDescent="0.35">
      <c r="B443" s="31"/>
      <c r="C443" s="68"/>
      <c r="D443" s="68"/>
      <c r="E443" s="45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2:26" ht="12.75" customHeight="1" x14ac:dyDescent="0.35">
      <c r="B444" s="31"/>
      <c r="C444" s="68"/>
      <c r="D444" s="68"/>
      <c r="E444" s="45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2:26" ht="12.75" customHeight="1" x14ac:dyDescent="0.35">
      <c r="B445" s="31"/>
      <c r="C445" s="68"/>
      <c r="D445" s="68"/>
      <c r="E445" s="45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2:26" ht="12.75" customHeight="1" x14ac:dyDescent="0.35">
      <c r="B446" s="31"/>
      <c r="C446" s="68"/>
      <c r="D446" s="68"/>
      <c r="E446" s="45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2:26" ht="12.75" customHeight="1" x14ac:dyDescent="0.35">
      <c r="B447" s="31"/>
      <c r="C447" s="68"/>
      <c r="D447" s="68"/>
      <c r="E447" s="45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2:26" ht="12.75" customHeight="1" x14ac:dyDescent="0.35">
      <c r="B448" s="31"/>
      <c r="C448" s="68"/>
      <c r="D448" s="68"/>
      <c r="E448" s="45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2:26" ht="12.75" customHeight="1" x14ac:dyDescent="0.35">
      <c r="B449" s="31"/>
      <c r="C449" s="68"/>
      <c r="D449" s="68"/>
      <c r="E449" s="45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2:26" ht="12.75" customHeight="1" x14ac:dyDescent="0.35">
      <c r="B450" s="31"/>
      <c r="C450" s="68"/>
      <c r="D450" s="68"/>
      <c r="E450" s="45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2:26" ht="12.75" customHeight="1" x14ac:dyDescent="0.35">
      <c r="B451" s="31"/>
      <c r="C451" s="68"/>
      <c r="D451" s="68"/>
      <c r="E451" s="45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2:26" ht="12.75" customHeight="1" x14ac:dyDescent="0.35">
      <c r="B452" s="31"/>
      <c r="C452" s="68"/>
      <c r="D452" s="68"/>
      <c r="E452" s="45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2:26" ht="12.75" customHeight="1" x14ac:dyDescent="0.35">
      <c r="B453" s="31"/>
      <c r="C453" s="68"/>
      <c r="D453" s="68"/>
      <c r="E453" s="45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2:26" ht="12.75" customHeight="1" x14ac:dyDescent="0.35">
      <c r="B454" s="31"/>
      <c r="C454" s="68"/>
      <c r="D454" s="68"/>
      <c r="E454" s="45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2:26" ht="12.75" customHeight="1" x14ac:dyDescent="0.35">
      <c r="B455" s="31"/>
      <c r="C455" s="68"/>
      <c r="D455" s="68"/>
      <c r="E455" s="45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2:26" ht="12.75" customHeight="1" x14ac:dyDescent="0.35">
      <c r="B456" s="31"/>
      <c r="C456" s="68"/>
      <c r="D456" s="68"/>
      <c r="E456" s="45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2:26" ht="12.75" customHeight="1" x14ac:dyDescent="0.35">
      <c r="B457" s="31"/>
      <c r="C457" s="68"/>
      <c r="D457" s="68"/>
      <c r="E457" s="45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2:26" ht="12.75" customHeight="1" x14ac:dyDescent="0.35">
      <c r="B458" s="31"/>
      <c r="C458" s="68"/>
      <c r="D458" s="68"/>
      <c r="E458" s="45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2:26" ht="12.75" customHeight="1" x14ac:dyDescent="0.35">
      <c r="B459" s="31"/>
      <c r="C459" s="68"/>
      <c r="D459" s="68"/>
      <c r="E459" s="45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2:26" ht="12.75" customHeight="1" x14ac:dyDescent="0.35">
      <c r="B460" s="31"/>
      <c r="C460" s="68"/>
      <c r="D460" s="68"/>
      <c r="E460" s="45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2:26" ht="12.75" customHeight="1" x14ac:dyDescent="0.35">
      <c r="B461" s="31"/>
      <c r="C461" s="68"/>
      <c r="D461" s="68"/>
      <c r="E461" s="45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2:26" ht="12.75" customHeight="1" x14ac:dyDescent="0.35">
      <c r="B462" s="31"/>
      <c r="C462" s="68"/>
      <c r="D462" s="68"/>
      <c r="E462" s="45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2:26" ht="12.75" customHeight="1" x14ac:dyDescent="0.35">
      <c r="B463" s="31"/>
      <c r="C463" s="68"/>
      <c r="D463" s="68"/>
      <c r="E463" s="45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2:26" ht="12.75" customHeight="1" x14ac:dyDescent="0.35">
      <c r="B464" s="31"/>
      <c r="C464" s="68"/>
      <c r="D464" s="68"/>
      <c r="E464" s="45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2:26" ht="12.75" customHeight="1" x14ac:dyDescent="0.35">
      <c r="B465" s="31"/>
      <c r="C465" s="68"/>
      <c r="D465" s="68"/>
      <c r="E465" s="45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2:26" ht="12.75" customHeight="1" x14ac:dyDescent="0.35">
      <c r="B466" s="31"/>
      <c r="C466" s="68"/>
      <c r="D466" s="68"/>
      <c r="E466" s="45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2:26" ht="12.75" customHeight="1" x14ac:dyDescent="0.35">
      <c r="B467" s="31"/>
      <c r="C467" s="68"/>
      <c r="D467" s="68"/>
      <c r="E467" s="45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2:26" ht="12.75" customHeight="1" x14ac:dyDescent="0.35">
      <c r="B468" s="31"/>
      <c r="C468" s="68"/>
      <c r="D468" s="68"/>
      <c r="E468" s="45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2:26" ht="12.75" customHeight="1" x14ac:dyDescent="0.35">
      <c r="B469" s="31"/>
      <c r="C469" s="68"/>
      <c r="D469" s="68"/>
      <c r="E469" s="45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2:26" ht="12.75" customHeight="1" x14ac:dyDescent="0.35">
      <c r="B470" s="31"/>
      <c r="C470" s="68"/>
      <c r="D470" s="68"/>
      <c r="E470" s="45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2:26" ht="12.75" customHeight="1" x14ac:dyDescent="0.35">
      <c r="B471" s="31"/>
      <c r="C471" s="68"/>
      <c r="D471" s="68"/>
      <c r="E471" s="45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2:26" ht="12.75" customHeight="1" x14ac:dyDescent="0.35">
      <c r="B472" s="31"/>
      <c r="C472" s="68"/>
      <c r="D472" s="68"/>
      <c r="E472" s="45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2:26" ht="12.75" customHeight="1" x14ac:dyDescent="0.35">
      <c r="B473" s="31"/>
      <c r="C473" s="68"/>
      <c r="D473" s="68"/>
      <c r="E473" s="45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2:26" ht="12.75" customHeight="1" x14ac:dyDescent="0.35">
      <c r="B474" s="31"/>
      <c r="C474" s="68"/>
      <c r="D474" s="68"/>
      <c r="E474" s="45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2:26" ht="12.75" customHeight="1" x14ac:dyDescent="0.35">
      <c r="B475" s="31"/>
      <c r="C475" s="68"/>
      <c r="D475" s="68"/>
      <c r="E475" s="45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2:26" ht="12.75" customHeight="1" x14ac:dyDescent="0.35">
      <c r="B476" s="31"/>
      <c r="C476" s="68"/>
      <c r="D476" s="68"/>
      <c r="E476" s="45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2:26" ht="12.75" customHeight="1" x14ac:dyDescent="0.35">
      <c r="B477" s="31"/>
      <c r="C477" s="68"/>
      <c r="D477" s="68"/>
      <c r="E477" s="45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2:26" ht="12.75" customHeight="1" x14ac:dyDescent="0.35">
      <c r="B478" s="31"/>
      <c r="C478" s="68"/>
      <c r="D478" s="68"/>
      <c r="E478" s="45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2:26" ht="12.75" customHeight="1" x14ac:dyDescent="0.35">
      <c r="B479" s="31"/>
      <c r="C479" s="68"/>
      <c r="D479" s="68"/>
      <c r="E479" s="45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2:26" ht="12.75" customHeight="1" x14ac:dyDescent="0.35">
      <c r="B480" s="31"/>
      <c r="C480" s="68"/>
      <c r="D480" s="68"/>
      <c r="E480" s="45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2:26" ht="12.75" customHeight="1" x14ac:dyDescent="0.35">
      <c r="B481" s="31"/>
      <c r="C481" s="68"/>
      <c r="D481" s="68"/>
      <c r="E481" s="45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2:26" ht="12.75" customHeight="1" x14ac:dyDescent="0.35">
      <c r="B482" s="31"/>
      <c r="C482" s="68"/>
      <c r="D482" s="68"/>
      <c r="E482" s="45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2:26" ht="12.75" customHeight="1" x14ac:dyDescent="0.35">
      <c r="B483" s="31"/>
      <c r="C483" s="68"/>
      <c r="D483" s="68"/>
      <c r="E483" s="45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2:26" ht="12.75" customHeight="1" x14ac:dyDescent="0.35">
      <c r="B484" s="31"/>
      <c r="C484" s="68"/>
      <c r="D484" s="68"/>
      <c r="E484" s="45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2:26" ht="12.75" customHeight="1" x14ac:dyDescent="0.35">
      <c r="B485" s="31"/>
      <c r="C485" s="68"/>
      <c r="D485" s="68"/>
      <c r="E485" s="45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2:26" ht="12.75" customHeight="1" x14ac:dyDescent="0.35">
      <c r="B486" s="31"/>
      <c r="C486" s="68"/>
      <c r="D486" s="68"/>
      <c r="E486" s="45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2:26" ht="12.75" customHeight="1" x14ac:dyDescent="0.35">
      <c r="B487" s="31"/>
      <c r="C487" s="68"/>
      <c r="D487" s="68"/>
      <c r="E487" s="45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2:26" ht="12.75" customHeight="1" x14ac:dyDescent="0.35">
      <c r="B488" s="31"/>
      <c r="C488" s="68"/>
      <c r="D488" s="68"/>
      <c r="E488" s="45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2:26" ht="12.75" customHeight="1" x14ac:dyDescent="0.35">
      <c r="B489" s="31"/>
      <c r="C489" s="68"/>
      <c r="D489" s="68"/>
      <c r="E489" s="45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2:26" ht="12.75" customHeight="1" x14ac:dyDescent="0.35">
      <c r="B490" s="31"/>
      <c r="C490" s="68"/>
      <c r="D490" s="68"/>
      <c r="E490" s="45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2:26" ht="12.75" customHeight="1" x14ac:dyDescent="0.35">
      <c r="B491" s="31"/>
      <c r="C491" s="68"/>
      <c r="D491" s="68"/>
      <c r="E491" s="45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2:26" ht="12.75" customHeight="1" x14ac:dyDescent="0.35">
      <c r="B492" s="31"/>
      <c r="C492" s="68"/>
      <c r="D492" s="68"/>
      <c r="E492" s="45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2:26" ht="12.75" customHeight="1" x14ac:dyDescent="0.35">
      <c r="B493" s="31"/>
      <c r="C493" s="68"/>
      <c r="D493" s="68"/>
      <c r="E493" s="45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2:26" ht="12.75" customHeight="1" x14ac:dyDescent="0.35">
      <c r="B494" s="31"/>
      <c r="C494" s="68"/>
      <c r="D494" s="68"/>
      <c r="E494" s="45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2:26" ht="12.75" customHeight="1" x14ac:dyDescent="0.35">
      <c r="B495" s="31"/>
      <c r="C495" s="68"/>
      <c r="D495" s="68"/>
      <c r="E495" s="45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2:26" ht="12.75" customHeight="1" x14ac:dyDescent="0.35">
      <c r="B496" s="31"/>
      <c r="C496" s="68"/>
      <c r="D496" s="68"/>
      <c r="E496" s="45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2:26" ht="12.75" customHeight="1" x14ac:dyDescent="0.35">
      <c r="B497" s="31"/>
      <c r="C497" s="68"/>
      <c r="D497" s="68"/>
      <c r="E497" s="45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2:26" ht="12.75" customHeight="1" x14ac:dyDescent="0.35">
      <c r="B498" s="31"/>
      <c r="C498" s="68"/>
      <c r="D498" s="68"/>
      <c r="E498" s="45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2:26" ht="12.75" customHeight="1" x14ac:dyDescent="0.35">
      <c r="B499" s="31"/>
      <c r="C499" s="68"/>
      <c r="D499" s="68"/>
      <c r="E499" s="45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2:26" ht="12.75" customHeight="1" x14ac:dyDescent="0.35">
      <c r="B500" s="31"/>
      <c r="C500" s="68"/>
      <c r="D500" s="68"/>
      <c r="E500" s="45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2:26" ht="12.75" customHeight="1" x14ac:dyDescent="0.35">
      <c r="B501" s="31"/>
      <c r="C501" s="68"/>
      <c r="D501" s="68"/>
      <c r="E501" s="45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2:26" ht="12.75" customHeight="1" x14ac:dyDescent="0.35">
      <c r="B502" s="31"/>
      <c r="C502" s="68"/>
      <c r="D502" s="68"/>
      <c r="E502" s="45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2:26" ht="12.75" customHeight="1" x14ac:dyDescent="0.35">
      <c r="B503" s="31"/>
      <c r="C503" s="68"/>
      <c r="D503" s="68"/>
      <c r="E503" s="45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2:26" ht="12.75" customHeight="1" x14ac:dyDescent="0.35">
      <c r="B504" s="31"/>
      <c r="C504" s="68"/>
      <c r="D504" s="68"/>
      <c r="E504" s="45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2:26" ht="12.75" customHeight="1" x14ac:dyDescent="0.35">
      <c r="B505" s="31"/>
      <c r="C505" s="68"/>
      <c r="D505" s="68"/>
      <c r="E505" s="45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2:26" ht="12.75" customHeight="1" x14ac:dyDescent="0.35">
      <c r="B506" s="31"/>
      <c r="C506" s="68"/>
      <c r="D506" s="68"/>
      <c r="E506" s="45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2:26" ht="12.75" customHeight="1" x14ac:dyDescent="0.35">
      <c r="B507" s="31"/>
      <c r="C507" s="68"/>
      <c r="D507" s="68"/>
      <c r="E507" s="45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2:26" ht="12.75" customHeight="1" x14ac:dyDescent="0.35">
      <c r="B508" s="31"/>
      <c r="C508" s="68"/>
      <c r="D508" s="68"/>
      <c r="E508" s="45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2:26" ht="12.75" customHeight="1" x14ac:dyDescent="0.35">
      <c r="B509" s="31"/>
      <c r="C509" s="68"/>
      <c r="D509" s="68"/>
      <c r="E509" s="45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2:26" ht="12.75" customHeight="1" x14ac:dyDescent="0.35">
      <c r="B510" s="31"/>
      <c r="C510" s="68"/>
      <c r="D510" s="68"/>
      <c r="E510" s="45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2:26" ht="12.75" customHeight="1" x14ac:dyDescent="0.35">
      <c r="B511" s="31"/>
      <c r="C511" s="68"/>
      <c r="D511" s="68"/>
      <c r="E511" s="45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2:26" ht="12.75" customHeight="1" x14ac:dyDescent="0.35">
      <c r="B512" s="31"/>
      <c r="C512" s="68"/>
      <c r="D512" s="68"/>
      <c r="E512" s="45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2:26" ht="12.75" customHeight="1" x14ac:dyDescent="0.35">
      <c r="B513" s="31"/>
      <c r="C513" s="68"/>
      <c r="D513" s="68"/>
      <c r="E513" s="45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2:26" ht="12.75" customHeight="1" x14ac:dyDescent="0.35">
      <c r="B514" s="31"/>
      <c r="C514" s="68"/>
      <c r="D514" s="68"/>
      <c r="E514" s="45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2:26" ht="12.75" customHeight="1" x14ac:dyDescent="0.35">
      <c r="B515" s="31"/>
      <c r="C515" s="68"/>
      <c r="D515" s="68"/>
      <c r="E515" s="45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2:26" ht="12.75" customHeight="1" x14ac:dyDescent="0.35">
      <c r="B516" s="31"/>
      <c r="C516" s="68"/>
      <c r="D516" s="68"/>
      <c r="E516" s="45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2:26" ht="12.75" customHeight="1" x14ac:dyDescent="0.35">
      <c r="B517" s="31"/>
      <c r="C517" s="68"/>
      <c r="D517" s="68"/>
      <c r="E517" s="45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2:26" ht="12.75" customHeight="1" x14ac:dyDescent="0.35">
      <c r="B518" s="31"/>
      <c r="C518" s="68"/>
      <c r="D518" s="68"/>
      <c r="E518" s="45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2:26" ht="12.75" customHeight="1" x14ac:dyDescent="0.35">
      <c r="B519" s="31"/>
      <c r="C519" s="68"/>
      <c r="D519" s="68"/>
      <c r="E519" s="45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2:26" ht="12.75" customHeight="1" x14ac:dyDescent="0.35">
      <c r="B520" s="31"/>
      <c r="C520" s="68"/>
      <c r="D520" s="68"/>
      <c r="E520" s="45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2:26" ht="12.75" customHeight="1" x14ac:dyDescent="0.35">
      <c r="B521" s="31"/>
      <c r="C521" s="68"/>
      <c r="D521" s="68"/>
      <c r="E521" s="45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2:26" ht="12.75" customHeight="1" x14ac:dyDescent="0.35">
      <c r="B522" s="31"/>
      <c r="C522" s="68"/>
      <c r="D522" s="68"/>
      <c r="E522" s="45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2:26" ht="12.75" customHeight="1" x14ac:dyDescent="0.35">
      <c r="B523" s="31"/>
      <c r="C523" s="68"/>
      <c r="D523" s="68"/>
      <c r="E523" s="45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2:26" ht="12.75" customHeight="1" x14ac:dyDescent="0.35">
      <c r="B524" s="31"/>
      <c r="C524" s="68"/>
      <c r="D524" s="68"/>
      <c r="E524" s="45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2:26" ht="12.75" customHeight="1" x14ac:dyDescent="0.35">
      <c r="B525" s="31"/>
      <c r="C525" s="68"/>
      <c r="D525" s="68"/>
      <c r="E525" s="45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2:26" ht="12.75" customHeight="1" x14ac:dyDescent="0.35">
      <c r="B526" s="31"/>
      <c r="C526" s="68"/>
      <c r="D526" s="68"/>
      <c r="E526" s="45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2:26" ht="12.75" customHeight="1" x14ac:dyDescent="0.35">
      <c r="B527" s="31"/>
      <c r="C527" s="68"/>
      <c r="D527" s="68"/>
      <c r="E527" s="45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2:26" ht="12.75" customHeight="1" x14ac:dyDescent="0.35">
      <c r="B528" s="31"/>
      <c r="C528" s="68"/>
      <c r="D528" s="68"/>
      <c r="E528" s="45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2:26" ht="12.75" customHeight="1" x14ac:dyDescent="0.35">
      <c r="B529" s="31"/>
      <c r="C529" s="68"/>
      <c r="D529" s="68"/>
      <c r="E529" s="45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2:26" ht="12.75" customHeight="1" x14ac:dyDescent="0.35">
      <c r="B530" s="31"/>
      <c r="C530" s="68"/>
      <c r="D530" s="68"/>
      <c r="E530" s="45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2:26" ht="12.75" customHeight="1" x14ac:dyDescent="0.35">
      <c r="B531" s="31"/>
      <c r="C531" s="68"/>
      <c r="D531" s="68"/>
      <c r="E531" s="45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2:26" ht="12.75" customHeight="1" x14ac:dyDescent="0.35">
      <c r="B532" s="31"/>
      <c r="C532" s="68"/>
      <c r="D532" s="68"/>
      <c r="E532" s="45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2:26" ht="12.75" customHeight="1" x14ac:dyDescent="0.35">
      <c r="B533" s="31"/>
      <c r="C533" s="68"/>
      <c r="D533" s="68"/>
      <c r="E533" s="45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2:26" ht="12.75" customHeight="1" x14ac:dyDescent="0.35">
      <c r="B534" s="31"/>
      <c r="C534" s="68"/>
      <c r="D534" s="68"/>
      <c r="E534" s="45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2:26" ht="12.75" customHeight="1" x14ac:dyDescent="0.35">
      <c r="B535" s="31"/>
      <c r="C535" s="68"/>
      <c r="D535" s="68"/>
      <c r="E535" s="45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2:26" ht="12.75" customHeight="1" x14ac:dyDescent="0.35">
      <c r="B536" s="31"/>
      <c r="C536" s="68"/>
      <c r="D536" s="68"/>
      <c r="E536" s="45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2:26" ht="12.75" customHeight="1" x14ac:dyDescent="0.35">
      <c r="B537" s="31"/>
      <c r="C537" s="68"/>
      <c r="D537" s="68"/>
      <c r="E537" s="45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2:26" ht="12.75" customHeight="1" x14ac:dyDescent="0.35">
      <c r="B538" s="31"/>
      <c r="C538" s="68"/>
      <c r="D538" s="68"/>
      <c r="E538" s="45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2:26" ht="12.75" customHeight="1" x14ac:dyDescent="0.35">
      <c r="B539" s="31"/>
      <c r="C539" s="68"/>
      <c r="D539" s="68"/>
      <c r="E539" s="45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2:26" ht="12.75" customHeight="1" x14ac:dyDescent="0.35">
      <c r="B540" s="31"/>
      <c r="C540" s="68"/>
      <c r="D540" s="68"/>
      <c r="E540" s="45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2:26" ht="12.75" customHeight="1" x14ac:dyDescent="0.35">
      <c r="B541" s="31"/>
      <c r="C541" s="68"/>
      <c r="D541" s="68"/>
      <c r="E541" s="45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2:26" ht="12.75" customHeight="1" x14ac:dyDescent="0.35">
      <c r="B542" s="31"/>
      <c r="C542" s="68"/>
      <c r="D542" s="68"/>
      <c r="E542" s="45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2:26" ht="12.75" customHeight="1" x14ac:dyDescent="0.35">
      <c r="B543" s="31"/>
      <c r="C543" s="68"/>
      <c r="D543" s="68"/>
      <c r="E543" s="45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2:26" ht="12.75" customHeight="1" x14ac:dyDescent="0.35">
      <c r="B544" s="31"/>
      <c r="C544" s="68"/>
      <c r="D544" s="68"/>
      <c r="E544" s="45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2:26" ht="12.75" customHeight="1" x14ac:dyDescent="0.35">
      <c r="B545" s="31"/>
      <c r="C545" s="68"/>
      <c r="D545" s="68"/>
      <c r="E545" s="45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2:26" ht="12.75" customHeight="1" x14ac:dyDescent="0.35">
      <c r="B546" s="31"/>
      <c r="C546" s="68"/>
      <c r="D546" s="68"/>
      <c r="E546" s="45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2:26" ht="12.75" customHeight="1" x14ac:dyDescent="0.35">
      <c r="B547" s="31"/>
      <c r="C547" s="68"/>
      <c r="D547" s="68"/>
      <c r="E547" s="45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2:26" ht="12.75" customHeight="1" x14ac:dyDescent="0.35">
      <c r="B548" s="31"/>
      <c r="C548" s="68"/>
      <c r="D548" s="68"/>
      <c r="E548" s="45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2:26" ht="12.75" customHeight="1" x14ac:dyDescent="0.35">
      <c r="B549" s="31"/>
      <c r="C549" s="68"/>
      <c r="D549" s="68"/>
      <c r="E549" s="45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2:26" ht="12.75" customHeight="1" x14ac:dyDescent="0.35">
      <c r="B550" s="31"/>
      <c r="C550" s="68"/>
      <c r="D550" s="68"/>
      <c r="E550" s="45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2:26" ht="12.75" customHeight="1" x14ac:dyDescent="0.35">
      <c r="B551" s="31"/>
      <c r="C551" s="68"/>
      <c r="D551" s="68"/>
      <c r="E551" s="45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2:26" ht="12.75" customHeight="1" x14ac:dyDescent="0.35">
      <c r="B552" s="31"/>
      <c r="C552" s="68"/>
      <c r="D552" s="68"/>
      <c r="E552" s="45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2:26" ht="12.75" customHeight="1" x14ac:dyDescent="0.35">
      <c r="B553" s="31"/>
      <c r="C553" s="68"/>
      <c r="D553" s="68"/>
      <c r="E553" s="45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2:26" ht="12.75" customHeight="1" x14ac:dyDescent="0.35">
      <c r="B554" s="31"/>
      <c r="C554" s="68"/>
      <c r="D554" s="68"/>
      <c r="E554" s="45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2:26" ht="12.75" customHeight="1" x14ac:dyDescent="0.35">
      <c r="B555" s="31"/>
      <c r="C555" s="68"/>
      <c r="D555" s="68"/>
      <c r="E555" s="45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2:26" ht="12.75" customHeight="1" x14ac:dyDescent="0.35">
      <c r="B556" s="31"/>
      <c r="C556" s="68"/>
      <c r="D556" s="68"/>
      <c r="E556" s="45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2:26" ht="12.75" customHeight="1" x14ac:dyDescent="0.35">
      <c r="B557" s="31"/>
      <c r="C557" s="68"/>
      <c r="D557" s="68"/>
      <c r="E557" s="45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2:26" ht="12.75" customHeight="1" x14ac:dyDescent="0.35">
      <c r="B558" s="31"/>
      <c r="C558" s="68"/>
      <c r="D558" s="68"/>
      <c r="E558" s="45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2:26" ht="12.75" customHeight="1" x14ac:dyDescent="0.35">
      <c r="B559" s="31"/>
      <c r="C559" s="68"/>
      <c r="D559" s="68"/>
      <c r="E559" s="45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2:26" ht="12.75" customHeight="1" x14ac:dyDescent="0.35">
      <c r="B560" s="31"/>
      <c r="C560" s="68"/>
      <c r="D560" s="68"/>
      <c r="E560" s="45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2:26" ht="12.75" customHeight="1" x14ac:dyDescent="0.35">
      <c r="B561" s="31"/>
      <c r="C561" s="68"/>
      <c r="D561" s="68"/>
      <c r="E561" s="45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2:26" ht="12.75" customHeight="1" x14ac:dyDescent="0.35">
      <c r="B562" s="31"/>
      <c r="C562" s="68"/>
      <c r="D562" s="68"/>
      <c r="E562" s="45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2:26" ht="12.75" customHeight="1" x14ac:dyDescent="0.35">
      <c r="B563" s="31"/>
      <c r="C563" s="68"/>
      <c r="D563" s="68"/>
      <c r="E563" s="45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2:26" ht="12.75" customHeight="1" x14ac:dyDescent="0.35">
      <c r="B564" s="31"/>
      <c r="C564" s="68"/>
      <c r="D564" s="68"/>
      <c r="E564" s="45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2:26" ht="12.75" customHeight="1" x14ac:dyDescent="0.35">
      <c r="B565" s="31"/>
      <c r="C565" s="68"/>
      <c r="D565" s="68"/>
      <c r="E565" s="45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2:26" ht="12.75" customHeight="1" x14ac:dyDescent="0.35">
      <c r="B566" s="31"/>
      <c r="C566" s="68"/>
      <c r="D566" s="68"/>
      <c r="E566" s="45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2:26" ht="12.75" customHeight="1" x14ac:dyDescent="0.35">
      <c r="B567" s="31"/>
      <c r="C567" s="68"/>
      <c r="D567" s="68"/>
      <c r="E567" s="45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2:26" ht="12.75" customHeight="1" x14ac:dyDescent="0.35">
      <c r="B568" s="31"/>
      <c r="C568" s="68"/>
      <c r="D568" s="68"/>
      <c r="E568" s="45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2:26" ht="12.75" customHeight="1" x14ac:dyDescent="0.35">
      <c r="B569" s="31"/>
      <c r="C569" s="68"/>
      <c r="D569" s="68"/>
      <c r="E569" s="45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2:26" ht="12.75" customHeight="1" x14ac:dyDescent="0.35">
      <c r="B570" s="31"/>
      <c r="C570" s="68"/>
      <c r="D570" s="68"/>
      <c r="E570" s="45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2:26" ht="12.75" customHeight="1" x14ac:dyDescent="0.35">
      <c r="B571" s="31"/>
      <c r="C571" s="68"/>
      <c r="D571" s="68"/>
      <c r="E571" s="45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2:26" ht="12.75" customHeight="1" x14ac:dyDescent="0.35">
      <c r="B572" s="31"/>
      <c r="C572" s="68"/>
      <c r="D572" s="68"/>
      <c r="E572" s="45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2:26" ht="12.75" customHeight="1" x14ac:dyDescent="0.35">
      <c r="B573" s="31"/>
      <c r="C573" s="68"/>
      <c r="D573" s="68"/>
      <c r="E573" s="45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2:26" ht="12.75" customHeight="1" x14ac:dyDescent="0.35">
      <c r="B574" s="31"/>
      <c r="C574" s="68"/>
      <c r="D574" s="68"/>
      <c r="E574" s="45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2:26" ht="12.75" customHeight="1" x14ac:dyDescent="0.35">
      <c r="B575" s="31"/>
      <c r="C575" s="68"/>
      <c r="D575" s="68"/>
      <c r="E575" s="45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2:26" ht="12.75" customHeight="1" x14ac:dyDescent="0.35">
      <c r="B576" s="31"/>
      <c r="C576" s="68"/>
      <c r="D576" s="68"/>
      <c r="E576" s="45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2:26" ht="12.75" customHeight="1" x14ac:dyDescent="0.35">
      <c r="B577" s="31"/>
      <c r="C577" s="68"/>
      <c r="D577" s="68"/>
      <c r="E577" s="45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2:26" ht="12.75" customHeight="1" x14ac:dyDescent="0.35">
      <c r="B578" s="31"/>
      <c r="C578" s="68"/>
      <c r="D578" s="68"/>
      <c r="E578" s="45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2:26" ht="12.75" customHeight="1" x14ac:dyDescent="0.35">
      <c r="B579" s="31"/>
      <c r="C579" s="68"/>
      <c r="D579" s="68"/>
      <c r="E579" s="45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2:26" ht="12.75" customHeight="1" x14ac:dyDescent="0.35">
      <c r="B580" s="31"/>
      <c r="C580" s="68"/>
      <c r="D580" s="68"/>
      <c r="E580" s="45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2:26" ht="12.75" customHeight="1" x14ac:dyDescent="0.35">
      <c r="B581" s="31"/>
      <c r="C581" s="68"/>
      <c r="D581" s="68"/>
      <c r="E581" s="45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2:26" ht="12.75" customHeight="1" x14ac:dyDescent="0.35">
      <c r="B582" s="31"/>
      <c r="C582" s="68"/>
      <c r="D582" s="68"/>
      <c r="E582" s="45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2:26" ht="12.75" customHeight="1" x14ac:dyDescent="0.35">
      <c r="B583" s="31"/>
      <c r="C583" s="68"/>
      <c r="D583" s="68"/>
      <c r="E583" s="45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2:26" ht="12.75" customHeight="1" x14ac:dyDescent="0.35">
      <c r="B584" s="31"/>
      <c r="C584" s="68"/>
      <c r="D584" s="68"/>
      <c r="E584" s="45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2:26" ht="12.75" customHeight="1" x14ac:dyDescent="0.35">
      <c r="B585" s="31"/>
      <c r="C585" s="68"/>
      <c r="D585" s="68"/>
      <c r="E585" s="45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2:26" ht="12.75" customHeight="1" x14ac:dyDescent="0.35">
      <c r="B586" s="31"/>
      <c r="C586" s="68"/>
      <c r="D586" s="68"/>
      <c r="E586" s="45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2:26" ht="12.75" customHeight="1" x14ac:dyDescent="0.35">
      <c r="B587" s="31"/>
      <c r="C587" s="68"/>
      <c r="D587" s="68"/>
      <c r="E587" s="45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2:26" ht="12.75" customHeight="1" x14ac:dyDescent="0.35">
      <c r="B588" s="31"/>
      <c r="C588" s="68"/>
      <c r="D588" s="68"/>
      <c r="E588" s="45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2:26" ht="12.75" customHeight="1" x14ac:dyDescent="0.35">
      <c r="B589" s="31"/>
      <c r="C589" s="68"/>
      <c r="D589" s="68"/>
      <c r="E589" s="45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2:26" ht="12.75" customHeight="1" x14ac:dyDescent="0.35">
      <c r="B590" s="31"/>
      <c r="C590" s="68"/>
      <c r="D590" s="68"/>
      <c r="E590" s="45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2:26" ht="12.75" customHeight="1" x14ac:dyDescent="0.35">
      <c r="B591" s="31"/>
      <c r="C591" s="68"/>
      <c r="D591" s="68"/>
      <c r="E591" s="45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2:26" ht="12.75" customHeight="1" x14ac:dyDescent="0.35">
      <c r="B592" s="31"/>
      <c r="C592" s="68"/>
      <c r="D592" s="68"/>
      <c r="E592" s="45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2:26" ht="12.75" customHeight="1" x14ac:dyDescent="0.35">
      <c r="B593" s="31"/>
      <c r="C593" s="68"/>
      <c r="D593" s="68"/>
      <c r="E593" s="45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2:26" ht="12.75" customHeight="1" x14ac:dyDescent="0.35">
      <c r="B594" s="31"/>
      <c r="C594" s="68"/>
      <c r="D594" s="68"/>
      <c r="E594" s="45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2:26" ht="12.75" customHeight="1" x14ac:dyDescent="0.35">
      <c r="B595" s="31"/>
      <c r="C595" s="68"/>
      <c r="D595" s="68"/>
      <c r="E595" s="45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2:26" ht="12.75" customHeight="1" x14ac:dyDescent="0.35">
      <c r="B596" s="31"/>
      <c r="C596" s="68"/>
      <c r="D596" s="68"/>
      <c r="E596" s="45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2:26" ht="12.75" customHeight="1" x14ac:dyDescent="0.35">
      <c r="B597" s="31"/>
      <c r="C597" s="68"/>
      <c r="D597" s="68"/>
      <c r="E597" s="45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2:26" ht="12.75" customHeight="1" x14ac:dyDescent="0.35">
      <c r="B598" s="31"/>
      <c r="C598" s="68"/>
      <c r="D598" s="68"/>
      <c r="E598" s="45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2:26" ht="12.75" customHeight="1" x14ac:dyDescent="0.35">
      <c r="B599" s="31"/>
      <c r="C599" s="68"/>
      <c r="D599" s="68"/>
      <c r="E599" s="45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2:26" ht="12.75" customHeight="1" x14ac:dyDescent="0.35">
      <c r="B600" s="31"/>
      <c r="C600" s="68"/>
      <c r="D600" s="68"/>
      <c r="E600" s="45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2:26" ht="12.75" customHeight="1" x14ac:dyDescent="0.35">
      <c r="B601" s="31"/>
      <c r="C601" s="68"/>
      <c r="D601" s="68"/>
      <c r="E601" s="45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2:26" ht="12.75" customHeight="1" x14ac:dyDescent="0.35">
      <c r="B602" s="31"/>
      <c r="C602" s="68"/>
      <c r="D602" s="68"/>
      <c r="E602" s="45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2:26" ht="12.75" customHeight="1" x14ac:dyDescent="0.35">
      <c r="B603" s="31"/>
      <c r="C603" s="68"/>
      <c r="D603" s="68"/>
      <c r="E603" s="45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2:26" ht="12.75" customHeight="1" x14ac:dyDescent="0.35">
      <c r="B604" s="31"/>
      <c r="C604" s="68"/>
      <c r="D604" s="68"/>
      <c r="E604" s="45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2:26" ht="12.75" customHeight="1" x14ac:dyDescent="0.35">
      <c r="B605" s="31"/>
      <c r="C605" s="68"/>
      <c r="D605" s="68"/>
      <c r="E605" s="45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2:26" ht="12.75" customHeight="1" x14ac:dyDescent="0.35">
      <c r="B606" s="31"/>
      <c r="C606" s="68"/>
      <c r="D606" s="68"/>
      <c r="E606" s="45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2:26" ht="12.75" customHeight="1" x14ac:dyDescent="0.35">
      <c r="B607" s="31"/>
      <c r="C607" s="68"/>
      <c r="D607" s="68"/>
      <c r="E607" s="45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2:26" ht="12.75" customHeight="1" x14ac:dyDescent="0.35">
      <c r="B608" s="31"/>
      <c r="C608" s="68"/>
      <c r="D608" s="68"/>
      <c r="E608" s="45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2:26" ht="12.75" customHeight="1" x14ac:dyDescent="0.35">
      <c r="B609" s="31"/>
      <c r="C609" s="68"/>
      <c r="D609" s="68"/>
      <c r="E609" s="45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2:26" ht="12.75" customHeight="1" x14ac:dyDescent="0.35">
      <c r="B610" s="31"/>
      <c r="C610" s="68"/>
      <c r="D610" s="68"/>
      <c r="E610" s="45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2:26" ht="12.75" customHeight="1" x14ac:dyDescent="0.35">
      <c r="B611" s="31"/>
      <c r="C611" s="68"/>
      <c r="D611" s="68"/>
      <c r="E611" s="45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2:26" ht="12.75" customHeight="1" x14ac:dyDescent="0.35">
      <c r="B612" s="31"/>
      <c r="C612" s="68"/>
      <c r="D612" s="68"/>
      <c r="E612" s="45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2:26" ht="12.75" customHeight="1" x14ac:dyDescent="0.35">
      <c r="B613" s="31"/>
      <c r="C613" s="68"/>
      <c r="D613" s="68"/>
      <c r="E613" s="45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2:26" ht="12.75" customHeight="1" x14ac:dyDescent="0.35">
      <c r="B614" s="31"/>
      <c r="C614" s="68"/>
      <c r="D614" s="68"/>
      <c r="E614" s="45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2:26" ht="12.75" customHeight="1" x14ac:dyDescent="0.35">
      <c r="B615" s="31"/>
      <c r="C615" s="68"/>
      <c r="D615" s="68"/>
      <c r="E615" s="45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2:26" ht="12.75" customHeight="1" x14ac:dyDescent="0.35">
      <c r="B616" s="31"/>
      <c r="C616" s="68"/>
      <c r="D616" s="68"/>
      <c r="E616" s="45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2:26" ht="12.75" customHeight="1" x14ac:dyDescent="0.35">
      <c r="B617" s="31"/>
      <c r="C617" s="68"/>
      <c r="D617" s="68"/>
      <c r="E617" s="45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2:26" ht="12.75" customHeight="1" x14ac:dyDescent="0.35">
      <c r="B618" s="31"/>
      <c r="C618" s="68"/>
      <c r="D618" s="68"/>
      <c r="E618" s="45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2:26" ht="12.75" customHeight="1" x14ac:dyDescent="0.35">
      <c r="B619" s="31"/>
      <c r="C619" s="68"/>
      <c r="D619" s="68"/>
      <c r="E619" s="45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2:26" ht="12.75" customHeight="1" x14ac:dyDescent="0.35">
      <c r="B620" s="31"/>
      <c r="C620" s="68"/>
      <c r="D620" s="68"/>
      <c r="E620" s="45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2:26" ht="12.75" customHeight="1" x14ac:dyDescent="0.35">
      <c r="B621" s="31"/>
      <c r="C621" s="68"/>
      <c r="D621" s="68"/>
      <c r="E621" s="45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2:26" ht="12.75" customHeight="1" x14ac:dyDescent="0.35">
      <c r="B622" s="31"/>
      <c r="C622" s="68"/>
      <c r="D622" s="68"/>
      <c r="E622" s="45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2:26" ht="12.75" customHeight="1" x14ac:dyDescent="0.35">
      <c r="B623" s="31"/>
      <c r="C623" s="68"/>
      <c r="D623" s="68"/>
      <c r="E623" s="45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2:26" ht="12.75" customHeight="1" x14ac:dyDescent="0.35">
      <c r="B624" s="31"/>
      <c r="C624" s="68"/>
      <c r="D624" s="68"/>
      <c r="E624" s="45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2:26" ht="12.75" customHeight="1" x14ac:dyDescent="0.35">
      <c r="B625" s="31"/>
      <c r="C625" s="68"/>
      <c r="D625" s="68"/>
      <c r="E625" s="45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2:26" ht="12.75" customHeight="1" x14ac:dyDescent="0.35">
      <c r="B626" s="31"/>
      <c r="C626" s="68"/>
      <c r="D626" s="68"/>
      <c r="E626" s="45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2:26" ht="12.75" customHeight="1" x14ac:dyDescent="0.35">
      <c r="B627" s="31"/>
      <c r="C627" s="68"/>
      <c r="D627" s="68"/>
      <c r="E627" s="45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2:26" ht="12.75" customHeight="1" x14ac:dyDescent="0.35">
      <c r="B628" s="31"/>
      <c r="C628" s="68"/>
      <c r="D628" s="68"/>
      <c r="E628" s="45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2:26" ht="12.75" customHeight="1" x14ac:dyDescent="0.35">
      <c r="B629" s="31"/>
      <c r="C629" s="68"/>
      <c r="D629" s="68"/>
      <c r="E629" s="45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2:26" ht="12.75" customHeight="1" x14ac:dyDescent="0.35">
      <c r="B630" s="31"/>
      <c r="C630" s="68"/>
      <c r="D630" s="68"/>
      <c r="E630" s="45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2:26" ht="12.75" customHeight="1" x14ac:dyDescent="0.35">
      <c r="B631" s="31"/>
      <c r="C631" s="68"/>
      <c r="D631" s="68"/>
      <c r="E631" s="45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2:26" ht="12.75" customHeight="1" x14ac:dyDescent="0.35">
      <c r="B632" s="31"/>
      <c r="C632" s="68"/>
      <c r="D632" s="68"/>
      <c r="E632" s="45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2:26" ht="12.75" customHeight="1" x14ac:dyDescent="0.35">
      <c r="B633" s="31"/>
      <c r="C633" s="68"/>
      <c r="D633" s="68"/>
      <c r="E633" s="45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2:26" ht="12.75" customHeight="1" x14ac:dyDescent="0.35">
      <c r="B634" s="31"/>
      <c r="C634" s="68"/>
      <c r="D634" s="68"/>
      <c r="E634" s="45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2:26" ht="12.75" customHeight="1" x14ac:dyDescent="0.35">
      <c r="B635" s="31"/>
      <c r="C635" s="68"/>
      <c r="D635" s="68"/>
      <c r="E635" s="45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2:26" ht="12.75" customHeight="1" x14ac:dyDescent="0.35">
      <c r="B636" s="31"/>
      <c r="C636" s="68"/>
      <c r="D636" s="68"/>
      <c r="E636" s="45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2:26" ht="12.75" customHeight="1" x14ac:dyDescent="0.35">
      <c r="B637" s="31"/>
      <c r="C637" s="68"/>
      <c r="D637" s="68"/>
      <c r="E637" s="45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2:26" ht="12.75" customHeight="1" x14ac:dyDescent="0.35">
      <c r="B638" s="31"/>
      <c r="C638" s="68"/>
      <c r="D638" s="68"/>
      <c r="E638" s="45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2:26" ht="12.75" customHeight="1" x14ac:dyDescent="0.35">
      <c r="B639" s="31"/>
      <c r="C639" s="68"/>
      <c r="D639" s="68"/>
      <c r="E639" s="45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2:26" ht="12.75" customHeight="1" x14ac:dyDescent="0.35">
      <c r="B640" s="31"/>
      <c r="C640" s="68"/>
      <c r="D640" s="68"/>
      <c r="E640" s="45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2:26" ht="12.75" customHeight="1" x14ac:dyDescent="0.35">
      <c r="B641" s="31"/>
      <c r="C641" s="68"/>
      <c r="D641" s="68"/>
      <c r="E641" s="45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2:26" ht="12.75" customHeight="1" x14ac:dyDescent="0.35">
      <c r="B642" s="31"/>
      <c r="C642" s="68"/>
      <c r="D642" s="68"/>
      <c r="E642" s="45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2:26" ht="12.75" customHeight="1" x14ac:dyDescent="0.35">
      <c r="B643" s="31"/>
      <c r="C643" s="68"/>
      <c r="D643" s="68"/>
      <c r="E643" s="45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2:26" ht="12.75" customHeight="1" x14ac:dyDescent="0.35">
      <c r="B644" s="31"/>
      <c r="C644" s="68"/>
      <c r="D644" s="68"/>
      <c r="E644" s="45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2:26" ht="12.75" customHeight="1" x14ac:dyDescent="0.35">
      <c r="B645" s="31"/>
      <c r="C645" s="68"/>
      <c r="D645" s="68"/>
      <c r="E645" s="45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2:26" ht="12.75" customHeight="1" x14ac:dyDescent="0.35">
      <c r="B646" s="31"/>
      <c r="C646" s="68"/>
      <c r="D646" s="68"/>
      <c r="E646" s="45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2:26" ht="12.75" customHeight="1" x14ac:dyDescent="0.35">
      <c r="B647" s="31"/>
      <c r="C647" s="68"/>
      <c r="D647" s="68"/>
      <c r="E647" s="45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2:26" ht="12.75" customHeight="1" x14ac:dyDescent="0.35">
      <c r="B648" s="31"/>
      <c r="C648" s="68"/>
      <c r="D648" s="68"/>
      <c r="E648" s="45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2:26" ht="12.75" customHeight="1" x14ac:dyDescent="0.35">
      <c r="B649" s="31"/>
      <c r="C649" s="68"/>
      <c r="D649" s="68"/>
      <c r="E649" s="45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2:26" ht="12.75" customHeight="1" x14ac:dyDescent="0.35">
      <c r="B650" s="31"/>
      <c r="C650" s="68"/>
      <c r="D650" s="68"/>
      <c r="E650" s="45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2:26" ht="12.75" customHeight="1" x14ac:dyDescent="0.35">
      <c r="B651" s="31"/>
      <c r="C651" s="68"/>
      <c r="D651" s="68"/>
      <c r="E651" s="45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2:26" ht="12.75" customHeight="1" x14ac:dyDescent="0.35">
      <c r="B652" s="31"/>
      <c r="C652" s="68"/>
      <c r="D652" s="68"/>
      <c r="E652" s="45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2:26" ht="12.75" customHeight="1" x14ac:dyDescent="0.35">
      <c r="B653" s="31"/>
      <c r="C653" s="68"/>
      <c r="D653" s="68"/>
      <c r="E653" s="45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2:26" ht="12.75" customHeight="1" x14ac:dyDescent="0.35">
      <c r="B654" s="31"/>
      <c r="C654" s="68"/>
      <c r="D654" s="68"/>
      <c r="E654" s="45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2:26" ht="12.75" customHeight="1" x14ac:dyDescent="0.35">
      <c r="B655" s="31"/>
      <c r="C655" s="68"/>
      <c r="D655" s="68"/>
      <c r="E655" s="45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2:26" ht="12.75" customHeight="1" x14ac:dyDescent="0.35">
      <c r="B656" s="31"/>
      <c r="C656" s="68"/>
      <c r="D656" s="68"/>
      <c r="E656" s="45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2:26" ht="12.75" customHeight="1" x14ac:dyDescent="0.35">
      <c r="B657" s="31"/>
      <c r="C657" s="68"/>
      <c r="D657" s="68"/>
      <c r="E657" s="45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2:26" ht="12.75" customHeight="1" x14ac:dyDescent="0.35">
      <c r="B658" s="31"/>
      <c r="C658" s="68"/>
      <c r="D658" s="68"/>
      <c r="E658" s="45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2:26" ht="12.75" customHeight="1" x14ac:dyDescent="0.35">
      <c r="B659" s="31"/>
      <c r="C659" s="68"/>
      <c r="D659" s="68"/>
      <c r="E659" s="45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2:26" ht="12.75" customHeight="1" x14ac:dyDescent="0.35">
      <c r="B660" s="31"/>
      <c r="C660" s="68"/>
      <c r="D660" s="68"/>
      <c r="E660" s="45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2:26" ht="12.75" customHeight="1" x14ac:dyDescent="0.35">
      <c r="B661" s="31"/>
      <c r="C661" s="68"/>
      <c r="D661" s="68"/>
      <c r="E661" s="45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2:26" ht="12.75" customHeight="1" x14ac:dyDescent="0.35">
      <c r="B662" s="31"/>
      <c r="C662" s="68"/>
      <c r="D662" s="68"/>
      <c r="E662" s="45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2:26" ht="12.75" customHeight="1" x14ac:dyDescent="0.35">
      <c r="B663" s="31"/>
      <c r="C663" s="68"/>
      <c r="D663" s="68"/>
      <c r="E663" s="45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2:26" ht="12.75" customHeight="1" x14ac:dyDescent="0.35">
      <c r="B664" s="31"/>
      <c r="C664" s="68"/>
      <c r="D664" s="68"/>
      <c r="E664" s="45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2:26" ht="12.75" customHeight="1" x14ac:dyDescent="0.35">
      <c r="B665" s="31"/>
      <c r="C665" s="68"/>
      <c r="D665" s="68"/>
      <c r="E665" s="45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2:26" ht="12.75" customHeight="1" x14ac:dyDescent="0.35">
      <c r="B666" s="31"/>
      <c r="C666" s="68"/>
      <c r="D666" s="68"/>
      <c r="E666" s="45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2:26" ht="12.75" customHeight="1" x14ac:dyDescent="0.35">
      <c r="B667" s="31"/>
      <c r="C667" s="68"/>
      <c r="D667" s="68"/>
      <c r="E667" s="45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2:26" ht="12.75" customHeight="1" x14ac:dyDescent="0.35">
      <c r="B668" s="31"/>
      <c r="C668" s="68"/>
      <c r="D668" s="68"/>
      <c r="E668" s="45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2:26" ht="12.75" customHeight="1" x14ac:dyDescent="0.35">
      <c r="B669" s="31"/>
      <c r="C669" s="68"/>
      <c r="D669" s="68"/>
      <c r="E669" s="45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2:26" ht="12.75" customHeight="1" x14ac:dyDescent="0.35">
      <c r="B670" s="31"/>
      <c r="C670" s="68"/>
      <c r="D670" s="68"/>
      <c r="E670" s="45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2:26" ht="12.75" customHeight="1" x14ac:dyDescent="0.35">
      <c r="B671" s="31"/>
      <c r="C671" s="68"/>
      <c r="D671" s="68"/>
      <c r="E671" s="45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2:26" ht="12.75" customHeight="1" x14ac:dyDescent="0.35">
      <c r="B672" s="31"/>
      <c r="C672" s="68"/>
      <c r="D672" s="68"/>
      <c r="E672" s="45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2:26" ht="12.75" customHeight="1" x14ac:dyDescent="0.35">
      <c r="B673" s="31"/>
      <c r="C673" s="68"/>
      <c r="D673" s="68"/>
      <c r="E673" s="45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2:26" ht="12.75" customHeight="1" x14ac:dyDescent="0.35">
      <c r="B674" s="31"/>
      <c r="C674" s="68"/>
      <c r="D674" s="68"/>
      <c r="E674" s="45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2:26" ht="12.75" customHeight="1" x14ac:dyDescent="0.35">
      <c r="B675" s="31"/>
      <c r="C675" s="68"/>
      <c r="D675" s="68"/>
      <c r="E675" s="45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2:26" ht="12.75" customHeight="1" x14ac:dyDescent="0.35">
      <c r="B676" s="31"/>
      <c r="C676" s="68"/>
      <c r="D676" s="68"/>
      <c r="E676" s="45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2:26" ht="12.75" customHeight="1" x14ac:dyDescent="0.35">
      <c r="B677" s="31"/>
      <c r="C677" s="68"/>
      <c r="D677" s="68"/>
      <c r="E677" s="45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2:26" ht="12.75" customHeight="1" x14ac:dyDescent="0.35">
      <c r="B678" s="31"/>
      <c r="C678" s="68"/>
      <c r="D678" s="68"/>
      <c r="E678" s="45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2:26" ht="12.75" customHeight="1" x14ac:dyDescent="0.35">
      <c r="B679" s="31"/>
      <c r="C679" s="68"/>
      <c r="D679" s="68"/>
      <c r="E679" s="45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2:26" ht="12.75" customHeight="1" x14ac:dyDescent="0.35">
      <c r="B680" s="31"/>
      <c r="C680" s="68"/>
      <c r="D680" s="68"/>
      <c r="E680" s="45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2:26" ht="12.75" customHeight="1" x14ac:dyDescent="0.35">
      <c r="B681" s="31"/>
      <c r="C681" s="68"/>
      <c r="D681" s="68"/>
      <c r="E681" s="45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2:26" ht="12.75" customHeight="1" x14ac:dyDescent="0.35">
      <c r="B682" s="31"/>
      <c r="C682" s="68"/>
      <c r="D682" s="68"/>
      <c r="E682" s="45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2:26" ht="12.75" customHeight="1" x14ac:dyDescent="0.35">
      <c r="B683" s="31"/>
      <c r="C683" s="68"/>
      <c r="D683" s="68"/>
      <c r="E683" s="45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2:26" ht="12.75" customHeight="1" x14ac:dyDescent="0.35">
      <c r="B684" s="31"/>
      <c r="C684" s="68"/>
      <c r="D684" s="68"/>
      <c r="E684" s="45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2:26" ht="12.75" customHeight="1" x14ac:dyDescent="0.35">
      <c r="B685" s="31"/>
      <c r="C685" s="68"/>
      <c r="D685" s="68"/>
      <c r="E685" s="45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2:26" ht="12.75" customHeight="1" x14ac:dyDescent="0.35">
      <c r="B686" s="31"/>
      <c r="C686" s="68"/>
      <c r="D686" s="68"/>
      <c r="E686" s="45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2:26" ht="12.75" customHeight="1" x14ac:dyDescent="0.35">
      <c r="B687" s="31"/>
      <c r="C687" s="68"/>
      <c r="D687" s="68"/>
      <c r="E687" s="45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2:26" ht="12.75" customHeight="1" x14ac:dyDescent="0.35">
      <c r="B688" s="31"/>
      <c r="C688" s="68"/>
      <c r="D688" s="68"/>
      <c r="E688" s="45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2:26" ht="12.75" customHeight="1" x14ac:dyDescent="0.35">
      <c r="B689" s="31"/>
      <c r="C689" s="68"/>
      <c r="D689" s="68"/>
      <c r="E689" s="45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2:26" ht="12.75" customHeight="1" x14ac:dyDescent="0.35">
      <c r="B690" s="31"/>
      <c r="C690" s="68"/>
      <c r="D690" s="68"/>
      <c r="E690" s="45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2:26" ht="12.75" customHeight="1" x14ac:dyDescent="0.35">
      <c r="B691" s="31"/>
      <c r="C691" s="68"/>
      <c r="D691" s="68"/>
      <c r="E691" s="45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2:26" ht="12.75" customHeight="1" x14ac:dyDescent="0.35">
      <c r="B692" s="31"/>
      <c r="C692" s="68"/>
      <c r="D692" s="68"/>
      <c r="E692" s="45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2:26" ht="12.75" customHeight="1" x14ac:dyDescent="0.35">
      <c r="B693" s="31"/>
      <c r="C693" s="68"/>
      <c r="D693" s="68"/>
      <c r="E693" s="45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2:26" ht="12.75" customHeight="1" x14ac:dyDescent="0.35">
      <c r="B694" s="31"/>
      <c r="C694" s="68"/>
      <c r="D694" s="68"/>
      <c r="E694" s="45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2:26" ht="12.75" customHeight="1" x14ac:dyDescent="0.35">
      <c r="B695" s="31"/>
      <c r="C695" s="68"/>
      <c r="D695" s="68"/>
      <c r="E695" s="45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2:26" ht="12.75" customHeight="1" x14ac:dyDescent="0.35">
      <c r="B696" s="31"/>
      <c r="C696" s="68"/>
      <c r="D696" s="68"/>
      <c r="E696" s="45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2:26" ht="12.75" customHeight="1" x14ac:dyDescent="0.35">
      <c r="B697" s="31"/>
      <c r="C697" s="68"/>
      <c r="D697" s="68"/>
      <c r="E697" s="45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2:26" ht="12.75" customHeight="1" x14ac:dyDescent="0.35">
      <c r="B698" s="31"/>
      <c r="C698" s="68"/>
      <c r="D698" s="68"/>
      <c r="E698" s="45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2:26" ht="12.75" customHeight="1" x14ac:dyDescent="0.35">
      <c r="B699" s="31"/>
      <c r="C699" s="68"/>
      <c r="D699" s="68"/>
      <c r="E699" s="45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2:26" ht="12.75" customHeight="1" x14ac:dyDescent="0.35">
      <c r="B700" s="31"/>
      <c r="C700" s="68"/>
      <c r="D700" s="68"/>
      <c r="E700" s="45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2:26" ht="12.75" customHeight="1" x14ac:dyDescent="0.35">
      <c r="B701" s="31"/>
      <c r="C701" s="68"/>
      <c r="D701" s="68"/>
      <c r="E701" s="45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2:26" ht="12.75" customHeight="1" x14ac:dyDescent="0.35">
      <c r="B702" s="31"/>
      <c r="C702" s="68"/>
      <c r="D702" s="68"/>
      <c r="E702" s="45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2:26" ht="12.75" customHeight="1" x14ac:dyDescent="0.35">
      <c r="B703" s="31"/>
      <c r="C703" s="68"/>
      <c r="D703" s="68"/>
      <c r="E703" s="45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2:26" ht="12.75" customHeight="1" x14ac:dyDescent="0.35">
      <c r="B704" s="31"/>
      <c r="C704" s="68"/>
      <c r="D704" s="68"/>
      <c r="E704" s="45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2:26" ht="12.75" customHeight="1" x14ac:dyDescent="0.35">
      <c r="B705" s="31"/>
      <c r="C705" s="68"/>
      <c r="D705" s="68"/>
      <c r="E705" s="45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2:26" ht="12.75" customHeight="1" x14ac:dyDescent="0.35">
      <c r="B706" s="31"/>
      <c r="C706" s="68"/>
      <c r="D706" s="68"/>
      <c r="E706" s="45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2:26" ht="12.75" customHeight="1" x14ac:dyDescent="0.35">
      <c r="B707" s="31"/>
      <c r="C707" s="68"/>
      <c r="D707" s="68"/>
      <c r="E707" s="45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2:26" ht="12.75" customHeight="1" x14ac:dyDescent="0.35">
      <c r="B708" s="31"/>
      <c r="C708" s="68"/>
      <c r="D708" s="68"/>
      <c r="E708" s="45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2:26" ht="12.75" customHeight="1" x14ac:dyDescent="0.35">
      <c r="B709" s="31"/>
      <c r="C709" s="68"/>
      <c r="D709" s="68"/>
      <c r="E709" s="45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2:26" ht="12.75" customHeight="1" x14ac:dyDescent="0.35">
      <c r="B710" s="31"/>
      <c r="C710" s="68"/>
      <c r="D710" s="68"/>
      <c r="E710" s="45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2:26" ht="12.75" customHeight="1" x14ac:dyDescent="0.35">
      <c r="B711" s="31"/>
      <c r="C711" s="68"/>
      <c r="D711" s="68"/>
      <c r="E711" s="45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2:26" ht="12.75" customHeight="1" x14ac:dyDescent="0.35">
      <c r="B712" s="31"/>
      <c r="C712" s="68"/>
      <c r="D712" s="68"/>
      <c r="E712" s="45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2:26" ht="12.75" customHeight="1" x14ac:dyDescent="0.35">
      <c r="B713" s="31"/>
      <c r="C713" s="68"/>
      <c r="D713" s="68"/>
      <c r="E713" s="45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2:26" ht="12.75" customHeight="1" x14ac:dyDescent="0.35">
      <c r="B714" s="31"/>
      <c r="C714" s="68"/>
      <c r="D714" s="68"/>
      <c r="E714" s="45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2:26" ht="12.75" customHeight="1" x14ac:dyDescent="0.35">
      <c r="B715" s="31"/>
      <c r="C715" s="68"/>
      <c r="D715" s="68"/>
      <c r="E715" s="45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2:26" ht="12.75" customHeight="1" x14ac:dyDescent="0.35">
      <c r="B716" s="31"/>
      <c r="C716" s="68"/>
      <c r="D716" s="68"/>
      <c r="E716" s="45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2:26" ht="12.75" customHeight="1" x14ac:dyDescent="0.35">
      <c r="B717" s="31"/>
      <c r="C717" s="68"/>
      <c r="D717" s="68"/>
      <c r="E717" s="45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2:26" ht="12.75" customHeight="1" x14ac:dyDescent="0.35">
      <c r="B718" s="31"/>
      <c r="C718" s="68"/>
      <c r="D718" s="68"/>
      <c r="E718" s="45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2:26" ht="12.75" customHeight="1" x14ac:dyDescent="0.35">
      <c r="B719" s="31"/>
      <c r="C719" s="68"/>
      <c r="D719" s="68"/>
      <c r="E719" s="45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2:26" ht="12.75" customHeight="1" x14ac:dyDescent="0.35">
      <c r="B720" s="31"/>
      <c r="C720" s="68"/>
      <c r="D720" s="68"/>
      <c r="E720" s="45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2:26" ht="12.75" customHeight="1" x14ac:dyDescent="0.35">
      <c r="B721" s="31"/>
      <c r="C721" s="68"/>
      <c r="D721" s="68"/>
      <c r="E721" s="45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2:26" ht="12.75" customHeight="1" x14ac:dyDescent="0.35">
      <c r="B722" s="31"/>
      <c r="C722" s="68"/>
      <c r="D722" s="68"/>
      <c r="E722" s="45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2:26" ht="12.75" customHeight="1" x14ac:dyDescent="0.35">
      <c r="B723" s="31"/>
      <c r="C723" s="68"/>
      <c r="D723" s="68"/>
      <c r="E723" s="45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2:26" ht="12.75" customHeight="1" x14ac:dyDescent="0.35">
      <c r="B724" s="31"/>
      <c r="C724" s="68"/>
      <c r="D724" s="68"/>
      <c r="E724" s="45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2:26" ht="12.75" customHeight="1" x14ac:dyDescent="0.35">
      <c r="B725" s="31"/>
      <c r="C725" s="68"/>
      <c r="D725" s="68"/>
      <c r="E725" s="45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2:26" ht="12.75" customHeight="1" x14ac:dyDescent="0.35">
      <c r="B726" s="31"/>
      <c r="C726" s="68"/>
      <c r="D726" s="68"/>
      <c r="E726" s="45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2:26" ht="12.75" customHeight="1" x14ac:dyDescent="0.35">
      <c r="B727" s="31"/>
      <c r="C727" s="68"/>
      <c r="D727" s="68"/>
      <c r="E727" s="45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2:26" ht="12.75" customHeight="1" x14ac:dyDescent="0.35">
      <c r="B728" s="31"/>
      <c r="C728" s="68"/>
      <c r="D728" s="68"/>
      <c r="E728" s="45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2:26" ht="12.75" customHeight="1" x14ac:dyDescent="0.35">
      <c r="B729" s="31"/>
      <c r="C729" s="68"/>
      <c r="D729" s="68"/>
      <c r="E729" s="45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2:26" ht="12.75" customHeight="1" x14ac:dyDescent="0.35">
      <c r="B730" s="31"/>
      <c r="C730" s="68"/>
      <c r="D730" s="68"/>
      <c r="E730" s="45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2:26" ht="12.75" customHeight="1" x14ac:dyDescent="0.35">
      <c r="B731" s="31"/>
      <c r="C731" s="68"/>
      <c r="D731" s="68"/>
      <c r="E731" s="45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2:26" ht="12.75" customHeight="1" x14ac:dyDescent="0.35">
      <c r="B732" s="31"/>
      <c r="C732" s="68"/>
      <c r="D732" s="68"/>
      <c r="E732" s="45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2:26" ht="12.75" customHeight="1" x14ac:dyDescent="0.35">
      <c r="B733" s="31"/>
      <c r="C733" s="68"/>
      <c r="D733" s="68"/>
      <c r="E733" s="45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2:26" ht="12.75" customHeight="1" x14ac:dyDescent="0.35">
      <c r="B734" s="31"/>
      <c r="C734" s="68"/>
      <c r="D734" s="68"/>
      <c r="E734" s="45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2:26" ht="12.75" customHeight="1" x14ac:dyDescent="0.35">
      <c r="B735" s="31"/>
      <c r="C735" s="68"/>
      <c r="D735" s="68"/>
      <c r="E735" s="45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2:26" ht="12.75" customHeight="1" x14ac:dyDescent="0.35">
      <c r="B736" s="31"/>
      <c r="C736" s="68"/>
      <c r="D736" s="68"/>
      <c r="E736" s="45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2:26" ht="12.75" customHeight="1" x14ac:dyDescent="0.35">
      <c r="B737" s="31"/>
      <c r="C737" s="68"/>
      <c r="D737" s="68"/>
      <c r="E737" s="45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2:26" ht="12.75" customHeight="1" x14ac:dyDescent="0.35">
      <c r="B738" s="31"/>
      <c r="C738" s="68"/>
      <c r="D738" s="68"/>
      <c r="E738" s="45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2:26" ht="12.75" customHeight="1" x14ac:dyDescent="0.35">
      <c r="B739" s="31"/>
      <c r="C739" s="68"/>
      <c r="D739" s="68"/>
      <c r="E739" s="45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2:26" ht="12.75" customHeight="1" x14ac:dyDescent="0.35">
      <c r="B740" s="31"/>
      <c r="C740" s="68"/>
      <c r="D740" s="68"/>
      <c r="E740" s="45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2:26" ht="12.75" customHeight="1" x14ac:dyDescent="0.35">
      <c r="B741" s="31"/>
      <c r="C741" s="68"/>
      <c r="D741" s="68"/>
      <c r="E741" s="45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2:26" ht="12.75" customHeight="1" x14ac:dyDescent="0.35">
      <c r="B742" s="31"/>
      <c r="C742" s="68"/>
      <c r="D742" s="68"/>
      <c r="E742" s="45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2:26" ht="12.75" customHeight="1" x14ac:dyDescent="0.35">
      <c r="B743" s="31"/>
      <c r="C743" s="68"/>
      <c r="D743" s="68"/>
      <c r="E743" s="45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2:26" ht="12.75" customHeight="1" x14ac:dyDescent="0.35">
      <c r="B744" s="31"/>
      <c r="C744" s="68"/>
      <c r="D744" s="68"/>
      <c r="E744" s="45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2:26" ht="12.75" customHeight="1" x14ac:dyDescent="0.35">
      <c r="B745" s="31"/>
      <c r="C745" s="68"/>
      <c r="D745" s="68"/>
      <c r="E745" s="45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2:26" ht="12.75" customHeight="1" x14ac:dyDescent="0.35">
      <c r="B746" s="31"/>
      <c r="C746" s="68"/>
      <c r="D746" s="68"/>
      <c r="E746" s="45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2:26" ht="12.75" customHeight="1" x14ac:dyDescent="0.35">
      <c r="B747" s="31"/>
      <c r="C747" s="68"/>
      <c r="D747" s="68"/>
      <c r="E747" s="45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2:26" ht="12.75" customHeight="1" x14ac:dyDescent="0.35">
      <c r="B748" s="31"/>
      <c r="C748" s="68"/>
      <c r="D748" s="68"/>
      <c r="E748" s="45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2:26" ht="12.75" customHeight="1" x14ac:dyDescent="0.35">
      <c r="B749" s="31"/>
      <c r="C749" s="68"/>
      <c r="D749" s="68"/>
      <c r="E749" s="45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2:26" ht="12.75" customHeight="1" x14ac:dyDescent="0.35">
      <c r="B750" s="31"/>
      <c r="C750" s="68"/>
      <c r="D750" s="68"/>
      <c r="E750" s="45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2:26" ht="12.75" customHeight="1" x14ac:dyDescent="0.35">
      <c r="B751" s="31"/>
      <c r="C751" s="68"/>
      <c r="D751" s="68"/>
      <c r="E751" s="45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2:26" ht="12.75" customHeight="1" x14ac:dyDescent="0.35">
      <c r="B752" s="31"/>
      <c r="C752" s="68"/>
      <c r="D752" s="68"/>
      <c r="E752" s="45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2:26" ht="12.75" customHeight="1" x14ac:dyDescent="0.35">
      <c r="B753" s="31"/>
      <c r="C753" s="68"/>
      <c r="D753" s="68"/>
      <c r="E753" s="45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2:26" ht="12.75" customHeight="1" x14ac:dyDescent="0.35">
      <c r="B754" s="31"/>
      <c r="C754" s="68"/>
      <c r="D754" s="68"/>
      <c r="E754" s="45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2:26" ht="12.75" customHeight="1" x14ac:dyDescent="0.35">
      <c r="B755" s="31"/>
      <c r="C755" s="68"/>
      <c r="D755" s="68"/>
      <c r="E755" s="45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2:26" ht="12.75" customHeight="1" x14ac:dyDescent="0.35">
      <c r="B756" s="31"/>
      <c r="C756" s="68"/>
      <c r="D756" s="68"/>
      <c r="E756" s="45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2:26" ht="12.75" customHeight="1" x14ac:dyDescent="0.35">
      <c r="B757" s="31"/>
      <c r="C757" s="68"/>
      <c r="D757" s="68"/>
      <c r="E757" s="45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2:26" ht="12.75" customHeight="1" x14ac:dyDescent="0.35">
      <c r="B758" s="31"/>
      <c r="C758" s="68"/>
      <c r="D758" s="68"/>
      <c r="E758" s="45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2:26" ht="12.75" customHeight="1" x14ac:dyDescent="0.35">
      <c r="B759" s="31"/>
      <c r="C759" s="68"/>
      <c r="D759" s="68"/>
      <c r="E759" s="45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2:26" ht="12.75" customHeight="1" x14ac:dyDescent="0.35">
      <c r="B760" s="31"/>
      <c r="C760" s="68"/>
      <c r="D760" s="68"/>
      <c r="E760" s="45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2:26" ht="12.75" customHeight="1" x14ac:dyDescent="0.35">
      <c r="B761" s="31"/>
      <c r="C761" s="68"/>
      <c r="D761" s="68"/>
      <c r="E761" s="45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2:26" ht="12.75" customHeight="1" x14ac:dyDescent="0.35">
      <c r="B762" s="31"/>
      <c r="C762" s="68"/>
      <c r="D762" s="68"/>
      <c r="E762" s="45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2:26" ht="12.75" customHeight="1" x14ac:dyDescent="0.35">
      <c r="B763" s="31"/>
      <c r="C763" s="68"/>
      <c r="D763" s="68"/>
      <c r="E763" s="45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2:26" ht="12.75" customHeight="1" x14ac:dyDescent="0.35">
      <c r="B764" s="31"/>
      <c r="C764" s="68"/>
      <c r="D764" s="68"/>
      <c r="E764" s="45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2:26" ht="12.75" customHeight="1" x14ac:dyDescent="0.35">
      <c r="B765" s="31"/>
      <c r="C765" s="68"/>
      <c r="D765" s="68"/>
      <c r="E765" s="45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2:26" ht="12.75" customHeight="1" x14ac:dyDescent="0.35">
      <c r="B766" s="31"/>
      <c r="C766" s="68"/>
      <c r="D766" s="68"/>
      <c r="E766" s="45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2:26" ht="12.75" customHeight="1" x14ac:dyDescent="0.35">
      <c r="B767" s="31"/>
      <c r="C767" s="68"/>
      <c r="D767" s="68"/>
      <c r="E767" s="45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2:26" ht="12.75" customHeight="1" x14ac:dyDescent="0.35">
      <c r="B768" s="31"/>
      <c r="C768" s="68"/>
      <c r="D768" s="68"/>
      <c r="E768" s="45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2:26" ht="12.75" customHeight="1" x14ac:dyDescent="0.35">
      <c r="B769" s="31"/>
      <c r="C769" s="68"/>
      <c r="D769" s="68"/>
      <c r="E769" s="45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2:26" ht="12.75" customHeight="1" x14ac:dyDescent="0.35">
      <c r="B770" s="31"/>
      <c r="C770" s="68"/>
      <c r="D770" s="68"/>
      <c r="E770" s="45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2:26" ht="12.75" customHeight="1" x14ac:dyDescent="0.35">
      <c r="B771" s="31"/>
      <c r="C771" s="68"/>
      <c r="D771" s="68"/>
      <c r="E771" s="45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2:26" ht="12.75" customHeight="1" x14ac:dyDescent="0.35">
      <c r="B772" s="31"/>
      <c r="C772" s="68"/>
      <c r="D772" s="68"/>
      <c r="E772" s="45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2:26" ht="12.75" customHeight="1" x14ac:dyDescent="0.35">
      <c r="B773" s="31"/>
      <c r="C773" s="68"/>
      <c r="D773" s="68"/>
      <c r="E773" s="45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2:26" ht="12.75" customHeight="1" x14ac:dyDescent="0.35">
      <c r="B774" s="31"/>
      <c r="C774" s="68"/>
      <c r="D774" s="68"/>
      <c r="E774" s="45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2:26" ht="12.75" customHeight="1" x14ac:dyDescent="0.35">
      <c r="B775" s="31"/>
      <c r="C775" s="68"/>
      <c r="D775" s="68"/>
      <c r="E775" s="45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2:26" ht="12.75" customHeight="1" x14ac:dyDescent="0.35">
      <c r="B776" s="31"/>
      <c r="C776" s="68"/>
      <c r="D776" s="68"/>
      <c r="E776" s="45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2:26" ht="12.75" customHeight="1" x14ac:dyDescent="0.35">
      <c r="B777" s="31"/>
      <c r="C777" s="68"/>
      <c r="D777" s="68"/>
      <c r="E777" s="45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2:26" ht="12.75" customHeight="1" x14ac:dyDescent="0.35">
      <c r="B778" s="31"/>
      <c r="C778" s="68"/>
      <c r="D778" s="68"/>
      <c r="E778" s="45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2:26" ht="12.75" customHeight="1" x14ac:dyDescent="0.35">
      <c r="B779" s="31"/>
      <c r="C779" s="68"/>
      <c r="D779" s="68"/>
      <c r="E779" s="45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2:26" ht="12.75" customHeight="1" x14ac:dyDescent="0.35">
      <c r="B780" s="31"/>
      <c r="C780" s="68"/>
      <c r="D780" s="68"/>
      <c r="E780" s="45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2:26" ht="12.75" customHeight="1" x14ac:dyDescent="0.35">
      <c r="B781" s="31"/>
      <c r="C781" s="68"/>
      <c r="D781" s="68"/>
      <c r="E781" s="45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2:26" ht="12.75" customHeight="1" x14ac:dyDescent="0.35">
      <c r="B782" s="31"/>
      <c r="C782" s="68"/>
      <c r="D782" s="68"/>
      <c r="E782" s="45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2:26" ht="12.75" customHeight="1" x14ac:dyDescent="0.35">
      <c r="B783" s="31"/>
      <c r="C783" s="68"/>
      <c r="D783" s="68"/>
      <c r="E783" s="45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2:26" ht="12.75" customHeight="1" x14ac:dyDescent="0.35">
      <c r="B784" s="31"/>
      <c r="C784" s="68"/>
      <c r="D784" s="68"/>
      <c r="E784" s="45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2:26" ht="12.75" customHeight="1" x14ac:dyDescent="0.35">
      <c r="B785" s="31"/>
      <c r="C785" s="68"/>
      <c r="D785" s="68"/>
      <c r="E785" s="45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2:26" ht="12.75" customHeight="1" x14ac:dyDescent="0.35">
      <c r="B786" s="31"/>
      <c r="C786" s="68"/>
      <c r="D786" s="68"/>
      <c r="E786" s="45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2:26" ht="12.75" customHeight="1" x14ac:dyDescent="0.35">
      <c r="B787" s="31"/>
      <c r="C787" s="68"/>
      <c r="D787" s="68"/>
      <c r="E787" s="45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2:26" ht="12.75" customHeight="1" x14ac:dyDescent="0.35">
      <c r="B788" s="31"/>
      <c r="C788" s="68"/>
      <c r="D788" s="68"/>
      <c r="E788" s="45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2:26" ht="12.75" customHeight="1" x14ac:dyDescent="0.35">
      <c r="B789" s="31"/>
      <c r="C789" s="68"/>
      <c r="D789" s="68"/>
      <c r="E789" s="45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2:26" ht="12.75" customHeight="1" x14ac:dyDescent="0.35">
      <c r="B790" s="31"/>
      <c r="C790" s="68"/>
      <c r="D790" s="68"/>
      <c r="E790" s="45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2:26" ht="12.75" customHeight="1" x14ac:dyDescent="0.35">
      <c r="B791" s="31"/>
      <c r="C791" s="68"/>
      <c r="D791" s="68"/>
      <c r="E791" s="45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2:26" ht="12.75" customHeight="1" x14ac:dyDescent="0.35">
      <c r="B792" s="31"/>
      <c r="C792" s="68"/>
      <c r="D792" s="68"/>
      <c r="E792" s="45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2:26" ht="12.75" customHeight="1" x14ac:dyDescent="0.35">
      <c r="B793" s="31"/>
      <c r="C793" s="68"/>
      <c r="D793" s="68"/>
      <c r="E793" s="45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2:26" ht="12.75" customHeight="1" x14ac:dyDescent="0.35">
      <c r="B794" s="31"/>
      <c r="C794" s="68"/>
      <c r="D794" s="68"/>
      <c r="E794" s="45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2:26" ht="12.75" customHeight="1" x14ac:dyDescent="0.35">
      <c r="B795" s="31"/>
      <c r="C795" s="68"/>
      <c r="D795" s="68"/>
      <c r="E795" s="45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2:26" ht="12.75" customHeight="1" x14ac:dyDescent="0.35">
      <c r="B796" s="31"/>
      <c r="C796" s="68"/>
      <c r="D796" s="68"/>
      <c r="E796" s="45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2:26" ht="12.75" customHeight="1" x14ac:dyDescent="0.35">
      <c r="B797" s="31"/>
      <c r="C797" s="68"/>
      <c r="D797" s="68"/>
      <c r="E797" s="45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2:26" ht="12.75" customHeight="1" x14ac:dyDescent="0.35">
      <c r="B798" s="31"/>
      <c r="C798" s="68"/>
      <c r="D798" s="68"/>
      <c r="E798" s="45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2:26" ht="12.75" customHeight="1" x14ac:dyDescent="0.35">
      <c r="B799" s="31"/>
      <c r="C799" s="68"/>
      <c r="D799" s="68"/>
      <c r="E799" s="45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2:26" ht="12.75" customHeight="1" x14ac:dyDescent="0.35">
      <c r="B800" s="31"/>
      <c r="C800" s="68"/>
      <c r="D800" s="68"/>
      <c r="E800" s="45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2:26" ht="12.75" customHeight="1" x14ac:dyDescent="0.35">
      <c r="B801" s="31"/>
      <c r="C801" s="68"/>
      <c r="D801" s="68"/>
      <c r="E801" s="45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2:26" ht="12.75" customHeight="1" x14ac:dyDescent="0.35">
      <c r="B802" s="31"/>
      <c r="C802" s="68"/>
      <c r="D802" s="68"/>
      <c r="E802" s="45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2:26" ht="12.75" customHeight="1" x14ac:dyDescent="0.35">
      <c r="B803" s="31"/>
      <c r="C803" s="68"/>
      <c r="D803" s="68"/>
      <c r="E803" s="45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2:26" ht="12.75" customHeight="1" x14ac:dyDescent="0.35">
      <c r="B804" s="31"/>
      <c r="C804" s="68"/>
      <c r="D804" s="68"/>
      <c r="E804" s="45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2:26" ht="12.75" customHeight="1" x14ac:dyDescent="0.35">
      <c r="B805" s="31"/>
      <c r="C805" s="68"/>
      <c r="D805" s="68"/>
      <c r="E805" s="45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2:26" ht="12.75" customHeight="1" x14ac:dyDescent="0.35">
      <c r="B806" s="31"/>
      <c r="C806" s="68"/>
      <c r="D806" s="68"/>
      <c r="E806" s="45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2:26" ht="12.75" customHeight="1" x14ac:dyDescent="0.35">
      <c r="B807" s="31"/>
      <c r="C807" s="68"/>
      <c r="D807" s="68"/>
      <c r="E807" s="45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2:26" ht="12.75" customHeight="1" x14ac:dyDescent="0.35">
      <c r="B808" s="31"/>
      <c r="C808" s="68"/>
      <c r="D808" s="68"/>
      <c r="E808" s="45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2:26" ht="12.75" customHeight="1" x14ac:dyDescent="0.35">
      <c r="B809" s="31"/>
      <c r="C809" s="68"/>
      <c r="D809" s="68"/>
      <c r="E809" s="45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2:26" ht="12.75" customHeight="1" x14ac:dyDescent="0.35">
      <c r="B810" s="31"/>
      <c r="C810" s="68"/>
      <c r="D810" s="68"/>
      <c r="E810" s="45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2:26" ht="12.75" customHeight="1" x14ac:dyDescent="0.35">
      <c r="B811" s="31"/>
      <c r="C811" s="68"/>
      <c r="D811" s="68"/>
      <c r="E811" s="45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2:26" ht="12.75" customHeight="1" x14ac:dyDescent="0.35">
      <c r="B812" s="31"/>
      <c r="C812" s="68"/>
      <c r="D812" s="68"/>
      <c r="E812" s="45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2:26" ht="12.75" customHeight="1" x14ac:dyDescent="0.35">
      <c r="B813" s="31"/>
      <c r="C813" s="68"/>
      <c r="D813" s="68"/>
      <c r="E813" s="45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2:26" ht="12.75" customHeight="1" x14ac:dyDescent="0.35">
      <c r="B814" s="31"/>
      <c r="C814" s="68"/>
      <c r="D814" s="68"/>
      <c r="E814" s="45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2:26" ht="12.75" customHeight="1" x14ac:dyDescent="0.35">
      <c r="B815" s="31"/>
      <c r="C815" s="68"/>
      <c r="D815" s="68"/>
      <c r="E815" s="45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2:26" ht="12.75" customHeight="1" x14ac:dyDescent="0.35">
      <c r="B816" s="31"/>
      <c r="C816" s="68"/>
      <c r="D816" s="68"/>
      <c r="E816" s="45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2:26" ht="12.75" customHeight="1" x14ac:dyDescent="0.35">
      <c r="B817" s="31"/>
      <c r="C817" s="68"/>
      <c r="D817" s="68"/>
      <c r="E817" s="45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2:26" ht="12.75" customHeight="1" x14ac:dyDescent="0.35">
      <c r="B818" s="31"/>
      <c r="C818" s="68"/>
      <c r="D818" s="68"/>
      <c r="E818" s="45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2:26" ht="12.75" customHeight="1" x14ac:dyDescent="0.35">
      <c r="B819" s="31"/>
      <c r="C819" s="68"/>
      <c r="D819" s="68"/>
      <c r="E819" s="45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2:26" ht="12.75" customHeight="1" x14ac:dyDescent="0.35">
      <c r="B820" s="31"/>
      <c r="C820" s="68"/>
      <c r="D820" s="68"/>
      <c r="E820" s="45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2:26" ht="12.75" customHeight="1" x14ac:dyDescent="0.35">
      <c r="B821" s="31"/>
      <c r="C821" s="68"/>
      <c r="D821" s="68"/>
      <c r="E821" s="45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2:26" ht="12.75" customHeight="1" x14ac:dyDescent="0.35">
      <c r="B822" s="31"/>
      <c r="C822" s="68"/>
      <c r="D822" s="68"/>
      <c r="E822" s="45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2:26" ht="12.75" customHeight="1" x14ac:dyDescent="0.35">
      <c r="B823" s="31"/>
      <c r="C823" s="68"/>
      <c r="D823" s="68"/>
      <c r="E823" s="45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2:26" ht="12.75" customHeight="1" x14ac:dyDescent="0.35">
      <c r="B824" s="31"/>
      <c r="C824" s="68"/>
      <c r="D824" s="68"/>
      <c r="E824" s="45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2:26" ht="12.75" customHeight="1" x14ac:dyDescent="0.35">
      <c r="B825" s="31"/>
      <c r="C825" s="68"/>
      <c r="D825" s="68"/>
      <c r="E825" s="45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2:26" ht="12.75" customHeight="1" x14ac:dyDescent="0.35">
      <c r="B826" s="31"/>
      <c r="C826" s="68"/>
      <c r="D826" s="68"/>
      <c r="E826" s="45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2:26" ht="12.75" customHeight="1" x14ac:dyDescent="0.35">
      <c r="B827" s="31"/>
      <c r="C827" s="68"/>
      <c r="D827" s="68"/>
      <c r="E827" s="45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2:26" ht="12.75" customHeight="1" x14ac:dyDescent="0.35">
      <c r="B828" s="31"/>
      <c r="C828" s="68"/>
      <c r="D828" s="68"/>
      <c r="E828" s="45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2:26" ht="12.75" customHeight="1" x14ac:dyDescent="0.35">
      <c r="B829" s="31"/>
      <c r="C829" s="68"/>
      <c r="D829" s="68"/>
      <c r="E829" s="45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2:26" ht="12.75" customHeight="1" x14ac:dyDescent="0.35">
      <c r="B830" s="31"/>
      <c r="C830" s="68"/>
      <c r="D830" s="68"/>
      <c r="E830" s="45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2:26" ht="12.75" customHeight="1" x14ac:dyDescent="0.35">
      <c r="B831" s="31"/>
      <c r="C831" s="68"/>
      <c r="D831" s="68"/>
      <c r="E831" s="45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2:26" ht="12.75" customHeight="1" x14ac:dyDescent="0.35">
      <c r="B832" s="31"/>
      <c r="C832" s="68"/>
      <c r="D832" s="68"/>
      <c r="E832" s="45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2:26" ht="12.75" customHeight="1" x14ac:dyDescent="0.35">
      <c r="B833" s="31"/>
      <c r="C833" s="68"/>
      <c r="D833" s="68"/>
      <c r="E833" s="45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2:26" ht="12.75" customHeight="1" x14ac:dyDescent="0.35">
      <c r="B834" s="31"/>
      <c r="C834" s="68"/>
      <c r="D834" s="68"/>
      <c r="E834" s="45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2:26" ht="12.75" customHeight="1" x14ac:dyDescent="0.35">
      <c r="B835" s="31"/>
      <c r="C835" s="68"/>
      <c r="D835" s="68"/>
      <c r="E835" s="45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2:26" ht="12.75" customHeight="1" x14ac:dyDescent="0.35">
      <c r="B836" s="31"/>
      <c r="C836" s="68"/>
      <c r="D836" s="68"/>
      <c r="E836" s="45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2:26" ht="12.75" customHeight="1" x14ac:dyDescent="0.35">
      <c r="B837" s="31"/>
      <c r="C837" s="68"/>
      <c r="D837" s="68"/>
      <c r="E837" s="45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2:26" ht="12.75" customHeight="1" x14ac:dyDescent="0.35">
      <c r="B838" s="31"/>
      <c r="C838" s="68"/>
      <c r="D838" s="68"/>
      <c r="E838" s="45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2:26" ht="12.75" customHeight="1" x14ac:dyDescent="0.35">
      <c r="B839" s="31"/>
      <c r="C839" s="68"/>
      <c r="D839" s="68"/>
      <c r="E839" s="45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2:26" ht="12.75" customHeight="1" x14ac:dyDescent="0.35">
      <c r="B840" s="31"/>
      <c r="C840" s="68"/>
      <c r="D840" s="68"/>
      <c r="E840" s="45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2:26" ht="12.75" customHeight="1" x14ac:dyDescent="0.35">
      <c r="B841" s="31"/>
      <c r="C841" s="68"/>
      <c r="D841" s="68"/>
      <c r="E841" s="45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2:26" ht="12.75" customHeight="1" x14ac:dyDescent="0.35">
      <c r="B842" s="31"/>
      <c r="C842" s="68"/>
      <c r="D842" s="68"/>
      <c r="E842" s="45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2:26" ht="12.75" customHeight="1" x14ac:dyDescent="0.35">
      <c r="B843" s="31"/>
      <c r="C843" s="68"/>
      <c r="D843" s="68"/>
      <c r="E843" s="45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2:26" ht="12.75" customHeight="1" x14ac:dyDescent="0.35">
      <c r="B844" s="31"/>
      <c r="C844" s="68"/>
      <c r="D844" s="68"/>
      <c r="E844" s="45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2:26" ht="12.75" customHeight="1" x14ac:dyDescent="0.35">
      <c r="B845" s="31"/>
      <c r="C845" s="68"/>
      <c r="D845" s="68"/>
      <c r="E845" s="45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2:26" ht="12.75" customHeight="1" x14ac:dyDescent="0.35">
      <c r="B846" s="31"/>
      <c r="C846" s="68"/>
      <c r="D846" s="68"/>
      <c r="E846" s="45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2:26" ht="12.75" customHeight="1" x14ac:dyDescent="0.35">
      <c r="B847" s="31"/>
      <c r="C847" s="68"/>
      <c r="D847" s="68"/>
      <c r="E847" s="45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2:26" ht="12.75" customHeight="1" x14ac:dyDescent="0.35">
      <c r="B848" s="31"/>
      <c r="C848" s="68"/>
      <c r="D848" s="68"/>
      <c r="E848" s="45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2:26" ht="12.75" customHeight="1" x14ac:dyDescent="0.35">
      <c r="B849" s="31"/>
      <c r="C849" s="68"/>
      <c r="D849" s="68"/>
      <c r="E849" s="45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2:26" ht="12.75" customHeight="1" x14ac:dyDescent="0.35">
      <c r="B850" s="31"/>
      <c r="C850" s="68"/>
      <c r="D850" s="68"/>
      <c r="E850" s="45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2:26" ht="12.75" customHeight="1" x14ac:dyDescent="0.35">
      <c r="B851" s="31"/>
      <c r="C851" s="68"/>
      <c r="D851" s="68"/>
      <c r="E851" s="45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2:26" ht="12.75" customHeight="1" x14ac:dyDescent="0.35">
      <c r="B852" s="31"/>
      <c r="C852" s="68"/>
      <c r="D852" s="68"/>
      <c r="E852" s="45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2:26" ht="12.75" customHeight="1" x14ac:dyDescent="0.35">
      <c r="B853" s="31"/>
      <c r="C853" s="68"/>
      <c r="D853" s="68"/>
      <c r="E853" s="45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2:26" ht="12.75" customHeight="1" x14ac:dyDescent="0.35">
      <c r="B854" s="31"/>
      <c r="C854" s="68"/>
      <c r="D854" s="68"/>
      <c r="E854" s="45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2:26" ht="12.75" customHeight="1" x14ac:dyDescent="0.35">
      <c r="B855" s="31"/>
      <c r="C855" s="68"/>
      <c r="D855" s="68"/>
      <c r="E855" s="45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2:26" ht="12.75" customHeight="1" x14ac:dyDescent="0.35">
      <c r="B856" s="31"/>
      <c r="C856" s="68"/>
      <c r="D856" s="68"/>
      <c r="E856" s="45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2:26" ht="12.75" customHeight="1" x14ac:dyDescent="0.35">
      <c r="B857" s="31"/>
      <c r="C857" s="68"/>
      <c r="D857" s="68"/>
      <c r="E857" s="45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2:26" ht="12.75" customHeight="1" x14ac:dyDescent="0.35">
      <c r="B858" s="31"/>
      <c r="C858" s="68"/>
      <c r="D858" s="68"/>
      <c r="E858" s="45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2:26" ht="12.75" customHeight="1" x14ac:dyDescent="0.35">
      <c r="B859" s="31"/>
      <c r="C859" s="68"/>
      <c r="D859" s="68"/>
      <c r="E859" s="45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2:26" ht="12.75" customHeight="1" x14ac:dyDescent="0.35">
      <c r="B860" s="31"/>
      <c r="C860" s="68"/>
      <c r="D860" s="68"/>
      <c r="E860" s="45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2:26" ht="12.75" customHeight="1" x14ac:dyDescent="0.35">
      <c r="B861" s="31"/>
      <c r="C861" s="68"/>
      <c r="D861" s="68"/>
      <c r="E861" s="45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2:26" ht="12.75" customHeight="1" x14ac:dyDescent="0.35">
      <c r="B862" s="31"/>
      <c r="C862" s="68"/>
      <c r="D862" s="68"/>
      <c r="E862" s="45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2:26" ht="12.75" customHeight="1" x14ac:dyDescent="0.35">
      <c r="B863" s="31"/>
      <c r="C863" s="68"/>
      <c r="D863" s="68"/>
      <c r="E863" s="45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2:26" ht="12.75" customHeight="1" x14ac:dyDescent="0.35">
      <c r="B864" s="31"/>
      <c r="C864" s="68"/>
      <c r="D864" s="68"/>
      <c r="E864" s="45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2:26" ht="12.75" customHeight="1" x14ac:dyDescent="0.35">
      <c r="B865" s="31"/>
      <c r="C865" s="68"/>
      <c r="D865" s="68"/>
      <c r="E865" s="45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2:26" ht="12.75" customHeight="1" x14ac:dyDescent="0.35">
      <c r="B866" s="31"/>
      <c r="C866" s="68"/>
      <c r="D866" s="68"/>
      <c r="E866" s="45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2:26" ht="12.75" customHeight="1" x14ac:dyDescent="0.35">
      <c r="B867" s="31"/>
      <c r="C867" s="68"/>
      <c r="D867" s="68"/>
      <c r="E867" s="45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2:26" ht="12.75" customHeight="1" x14ac:dyDescent="0.35">
      <c r="B868" s="31"/>
      <c r="C868" s="68"/>
      <c r="D868" s="68"/>
      <c r="E868" s="45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2:26" ht="12.75" customHeight="1" x14ac:dyDescent="0.35">
      <c r="B869" s="31"/>
      <c r="C869" s="68"/>
      <c r="D869" s="68"/>
      <c r="E869" s="45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2:26" ht="12.75" customHeight="1" x14ac:dyDescent="0.35">
      <c r="B870" s="31"/>
      <c r="C870" s="68"/>
      <c r="D870" s="68"/>
      <c r="E870" s="45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2:26" ht="12.75" customHeight="1" x14ac:dyDescent="0.35">
      <c r="B871" s="31"/>
      <c r="C871" s="68"/>
      <c r="D871" s="68"/>
      <c r="E871" s="45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2:26" ht="12.75" customHeight="1" x14ac:dyDescent="0.35">
      <c r="B872" s="31"/>
      <c r="C872" s="68"/>
      <c r="D872" s="68"/>
      <c r="E872" s="45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2:26" ht="12.75" customHeight="1" x14ac:dyDescent="0.35">
      <c r="B873" s="31"/>
      <c r="C873" s="68"/>
      <c r="D873" s="68"/>
      <c r="E873" s="45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2:26" ht="12.75" customHeight="1" x14ac:dyDescent="0.35">
      <c r="B874" s="31"/>
      <c r="C874" s="68"/>
      <c r="D874" s="68"/>
      <c r="E874" s="45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2:26" ht="12.75" customHeight="1" x14ac:dyDescent="0.35">
      <c r="B875" s="31"/>
      <c r="C875" s="68"/>
      <c r="D875" s="68"/>
      <c r="E875" s="45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2:26" ht="12.75" customHeight="1" x14ac:dyDescent="0.35">
      <c r="B876" s="31"/>
      <c r="C876" s="68"/>
      <c r="D876" s="68"/>
      <c r="E876" s="45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2:26" ht="12.75" customHeight="1" x14ac:dyDescent="0.35">
      <c r="B877" s="31"/>
      <c r="C877" s="68"/>
      <c r="D877" s="68"/>
      <c r="E877" s="45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2:26" ht="12.75" customHeight="1" x14ac:dyDescent="0.35">
      <c r="B878" s="31"/>
      <c r="C878" s="68"/>
      <c r="D878" s="68"/>
      <c r="E878" s="45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2:26" ht="12.75" customHeight="1" x14ac:dyDescent="0.35">
      <c r="B879" s="31"/>
      <c r="C879" s="68"/>
      <c r="D879" s="68"/>
      <c r="E879" s="45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2:26" ht="12.75" customHeight="1" x14ac:dyDescent="0.35">
      <c r="B880" s="31"/>
      <c r="C880" s="68"/>
      <c r="D880" s="68"/>
      <c r="E880" s="45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2:26" ht="12.75" customHeight="1" x14ac:dyDescent="0.35">
      <c r="B881" s="31"/>
      <c r="C881" s="68"/>
      <c r="D881" s="68"/>
      <c r="E881" s="45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2:26" ht="12.75" customHeight="1" x14ac:dyDescent="0.35">
      <c r="B882" s="31"/>
      <c r="C882" s="68"/>
      <c r="D882" s="68"/>
      <c r="E882" s="45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2:26" ht="12.75" customHeight="1" x14ac:dyDescent="0.35">
      <c r="B883" s="31"/>
      <c r="C883" s="68"/>
      <c r="D883" s="68"/>
      <c r="E883" s="45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2:26" ht="12.75" customHeight="1" x14ac:dyDescent="0.35">
      <c r="B884" s="31"/>
      <c r="C884" s="68"/>
      <c r="D884" s="68"/>
      <c r="E884" s="45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2:26" ht="12.75" customHeight="1" x14ac:dyDescent="0.35">
      <c r="B885" s="31"/>
      <c r="C885" s="68"/>
      <c r="D885" s="68"/>
      <c r="E885" s="45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2:26" ht="12.75" customHeight="1" x14ac:dyDescent="0.35">
      <c r="B886" s="31"/>
      <c r="C886" s="68"/>
      <c r="D886" s="68"/>
      <c r="E886" s="45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2:26" ht="12.75" customHeight="1" x14ac:dyDescent="0.35">
      <c r="B887" s="31"/>
      <c r="C887" s="68"/>
      <c r="D887" s="68"/>
      <c r="E887" s="45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2:26" ht="12.75" customHeight="1" x14ac:dyDescent="0.35">
      <c r="B888" s="31"/>
      <c r="C888" s="68"/>
      <c r="D888" s="68"/>
      <c r="E888" s="45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2:26" ht="12.75" customHeight="1" x14ac:dyDescent="0.35">
      <c r="B889" s="31"/>
      <c r="C889" s="68"/>
      <c r="D889" s="68"/>
      <c r="E889" s="45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2:26" ht="12.75" customHeight="1" x14ac:dyDescent="0.35">
      <c r="B890" s="31"/>
      <c r="C890" s="68"/>
      <c r="D890" s="68"/>
      <c r="E890" s="45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2:26" ht="12.75" customHeight="1" x14ac:dyDescent="0.35">
      <c r="B891" s="31"/>
      <c r="C891" s="68"/>
      <c r="D891" s="68"/>
      <c r="E891" s="45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2:26" ht="12.75" customHeight="1" x14ac:dyDescent="0.35">
      <c r="B892" s="31"/>
      <c r="C892" s="68"/>
      <c r="D892" s="68"/>
      <c r="E892" s="45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2:26" ht="12.75" customHeight="1" x14ac:dyDescent="0.35">
      <c r="B893" s="31"/>
      <c r="C893" s="68"/>
      <c r="D893" s="68"/>
      <c r="E893" s="45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2:26" ht="12.75" customHeight="1" x14ac:dyDescent="0.35">
      <c r="B894" s="31"/>
      <c r="C894" s="68"/>
      <c r="D894" s="68"/>
      <c r="E894" s="45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2:26" ht="12.75" customHeight="1" x14ac:dyDescent="0.35">
      <c r="B895" s="31"/>
      <c r="C895" s="68"/>
      <c r="D895" s="68"/>
      <c r="E895" s="45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2:26" ht="12.75" customHeight="1" x14ac:dyDescent="0.35">
      <c r="B896" s="31"/>
      <c r="C896" s="68"/>
      <c r="D896" s="68"/>
      <c r="E896" s="45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2:26" ht="12.75" customHeight="1" x14ac:dyDescent="0.35">
      <c r="B897" s="31"/>
      <c r="C897" s="68"/>
      <c r="D897" s="68"/>
      <c r="E897" s="45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2:26" ht="12.75" customHeight="1" x14ac:dyDescent="0.35">
      <c r="B898" s="31"/>
      <c r="C898" s="68"/>
      <c r="D898" s="68"/>
      <c r="E898" s="45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2:26" ht="12.75" customHeight="1" x14ac:dyDescent="0.35">
      <c r="B899" s="31"/>
      <c r="C899" s="68"/>
      <c r="D899" s="68"/>
      <c r="E899" s="45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2:26" ht="12.75" customHeight="1" x14ac:dyDescent="0.35">
      <c r="B900" s="31"/>
      <c r="C900" s="68"/>
      <c r="D900" s="68"/>
      <c r="E900" s="45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2:26" ht="12.75" customHeight="1" x14ac:dyDescent="0.35">
      <c r="B901" s="31"/>
      <c r="C901" s="68"/>
      <c r="D901" s="68"/>
      <c r="E901" s="45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2:26" ht="12.75" customHeight="1" x14ac:dyDescent="0.35">
      <c r="B902" s="31"/>
      <c r="C902" s="68"/>
      <c r="D902" s="68"/>
      <c r="E902" s="45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2:26" ht="12.75" customHeight="1" x14ac:dyDescent="0.35">
      <c r="B903" s="31"/>
      <c r="C903" s="68"/>
      <c r="D903" s="68"/>
      <c r="E903" s="45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2:26" ht="12.75" customHeight="1" x14ac:dyDescent="0.35">
      <c r="B904" s="31"/>
      <c r="C904" s="68"/>
      <c r="D904" s="68"/>
      <c r="E904" s="45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2:26" ht="12.75" customHeight="1" x14ac:dyDescent="0.35">
      <c r="B905" s="31"/>
      <c r="C905" s="68"/>
      <c r="D905" s="68"/>
      <c r="E905" s="45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2:26" ht="12.75" customHeight="1" x14ac:dyDescent="0.35">
      <c r="B906" s="31"/>
      <c r="C906" s="68"/>
      <c r="D906" s="68"/>
      <c r="E906" s="45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2:26" ht="12.75" customHeight="1" x14ac:dyDescent="0.35">
      <c r="B907" s="31"/>
      <c r="C907" s="68"/>
      <c r="D907" s="68"/>
      <c r="E907" s="45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2:26" ht="12.75" customHeight="1" x14ac:dyDescent="0.35">
      <c r="B908" s="31"/>
      <c r="C908" s="68"/>
      <c r="D908" s="68"/>
      <c r="E908" s="45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2:26" ht="12.75" customHeight="1" x14ac:dyDescent="0.35">
      <c r="B909" s="31"/>
      <c r="C909" s="68"/>
      <c r="D909" s="68"/>
      <c r="E909" s="45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2:26" ht="12.75" customHeight="1" x14ac:dyDescent="0.35">
      <c r="B910" s="31"/>
      <c r="C910" s="68"/>
      <c r="D910" s="68"/>
      <c r="E910" s="45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2:26" ht="12.75" customHeight="1" x14ac:dyDescent="0.35">
      <c r="B911" s="31"/>
      <c r="C911" s="68"/>
      <c r="D911" s="68"/>
      <c r="E911" s="45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2:26" ht="12.75" customHeight="1" x14ac:dyDescent="0.35">
      <c r="B912" s="31"/>
      <c r="C912" s="68"/>
      <c r="D912" s="68"/>
      <c r="E912" s="45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2:26" ht="12.75" customHeight="1" x14ac:dyDescent="0.35">
      <c r="B913" s="31"/>
      <c r="C913" s="68"/>
      <c r="D913" s="68"/>
      <c r="E913" s="45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2:26" ht="12.75" customHeight="1" x14ac:dyDescent="0.35">
      <c r="B914" s="31"/>
      <c r="C914" s="68"/>
      <c r="D914" s="68"/>
      <c r="E914" s="45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2:26" ht="12.75" customHeight="1" x14ac:dyDescent="0.35">
      <c r="B915" s="31"/>
      <c r="C915" s="68"/>
      <c r="D915" s="68"/>
      <c r="E915" s="45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2:26" ht="12.75" customHeight="1" x14ac:dyDescent="0.35">
      <c r="B916" s="31"/>
      <c r="C916" s="68"/>
      <c r="D916" s="68"/>
      <c r="E916" s="45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2:26" ht="12.75" customHeight="1" x14ac:dyDescent="0.35">
      <c r="B917" s="31"/>
      <c r="C917" s="68"/>
      <c r="D917" s="68"/>
      <c r="E917" s="45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2:26" ht="12.75" customHeight="1" x14ac:dyDescent="0.35">
      <c r="B918" s="31"/>
      <c r="C918" s="68"/>
      <c r="D918" s="68"/>
      <c r="E918" s="45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2:26" ht="12.75" customHeight="1" x14ac:dyDescent="0.35">
      <c r="B919" s="31"/>
      <c r="C919" s="68"/>
      <c r="D919" s="68"/>
      <c r="E919" s="45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2:26" ht="12.75" customHeight="1" x14ac:dyDescent="0.35">
      <c r="B920" s="31"/>
      <c r="C920" s="68"/>
      <c r="D920" s="68"/>
      <c r="E920" s="45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2:26" ht="12.75" customHeight="1" x14ac:dyDescent="0.35">
      <c r="B921" s="31"/>
      <c r="C921" s="68"/>
      <c r="D921" s="68"/>
      <c r="E921" s="45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2:26" ht="12.75" customHeight="1" x14ac:dyDescent="0.35">
      <c r="B922" s="31"/>
      <c r="C922" s="68"/>
      <c r="D922" s="68"/>
      <c r="E922" s="45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2:26" ht="12.75" customHeight="1" x14ac:dyDescent="0.35">
      <c r="B923" s="31"/>
      <c r="C923" s="68"/>
      <c r="D923" s="68"/>
      <c r="E923" s="45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2:26" ht="12.75" customHeight="1" x14ac:dyDescent="0.35">
      <c r="B924" s="31"/>
      <c r="C924" s="68"/>
      <c r="D924" s="68"/>
      <c r="E924" s="45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2:26" ht="12.75" customHeight="1" x14ac:dyDescent="0.35">
      <c r="B925" s="31"/>
      <c r="C925" s="68"/>
      <c r="D925" s="68"/>
      <c r="E925" s="45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2:26" ht="12.75" customHeight="1" x14ac:dyDescent="0.35">
      <c r="B926" s="31"/>
      <c r="C926" s="68"/>
      <c r="D926" s="68"/>
      <c r="E926" s="45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2:26" ht="12.75" customHeight="1" x14ac:dyDescent="0.35">
      <c r="B927" s="31"/>
      <c r="C927" s="68"/>
      <c r="D927" s="68"/>
      <c r="E927" s="45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2:26" ht="12.75" customHeight="1" x14ac:dyDescent="0.35">
      <c r="B928" s="31"/>
      <c r="C928" s="68"/>
      <c r="D928" s="68"/>
      <c r="E928" s="45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2:26" ht="12.75" customHeight="1" x14ac:dyDescent="0.35">
      <c r="B929" s="31"/>
      <c r="C929" s="68"/>
      <c r="D929" s="68"/>
      <c r="E929" s="45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2:26" ht="12.75" customHeight="1" x14ac:dyDescent="0.35">
      <c r="B930" s="31"/>
      <c r="C930" s="68"/>
      <c r="D930" s="68"/>
      <c r="E930" s="45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2:26" ht="12.75" customHeight="1" x14ac:dyDescent="0.35">
      <c r="B931" s="31"/>
      <c r="C931" s="68"/>
      <c r="D931" s="68"/>
      <c r="E931" s="45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2:26" ht="12.75" customHeight="1" x14ac:dyDescent="0.35">
      <c r="B932" s="31"/>
      <c r="C932" s="68"/>
      <c r="D932" s="68"/>
      <c r="E932" s="45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2:26" ht="12.75" customHeight="1" x14ac:dyDescent="0.35">
      <c r="B933" s="31"/>
      <c r="C933" s="68"/>
      <c r="D933" s="68"/>
      <c r="E933" s="45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2:26" ht="12.75" customHeight="1" x14ac:dyDescent="0.35">
      <c r="B934" s="31"/>
      <c r="C934" s="68"/>
      <c r="D934" s="68"/>
      <c r="E934" s="45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2:26" ht="12.75" customHeight="1" x14ac:dyDescent="0.35">
      <c r="B935" s="31"/>
      <c r="C935" s="68"/>
      <c r="D935" s="68"/>
      <c r="E935" s="45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2:26" ht="12.75" customHeight="1" x14ac:dyDescent="0.35">
      <c r="B936" s="31"/>
      <c r="C936" s="68"/>
      <c r="D936" s="68"/>
      <c r="E936" s="45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2:26" ht="12.75" customHeight="1" x14ac:dyDescent="0.35">
      <c r="B937" s="31"/>
      <c r="C937" s="68"/>
      <c r="D937" s="68"/>
      <c r="E937" s="45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2:26" ht="12.75" customHeight="1" x14ac:dyDescent="0.35">
      <c r="B938" s="31"/>
      <c r="C938" s="68"/>
      <c r="D938" s="68"/>
      <c r="E938" s="45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2:26" ht="12.75" customHeight="1" x14ac:dyDescent="0.35">
      <c r="B939" s="31"/>
      <c r="C939" s="68"/>
      <c r="D939" s="68"/>
      <c r="E939" s="45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2:26" ht="12.75" customHeight="1" x14ac:dyDescent="0.35">
      <c r="B940" s="31"/>
      <c r="C940" s="68"/>
      <c r="D940" s="68"/>
      <c r="E940" s="45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2:26" ht="12.75" customHeight="1" x14ac:dyDescent="0.35">
      <c r="B941" s="31"/>
      <c r="C941" s="68"/>
      <c r="D941" s="68"/>
      <c r="E941" s="45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2:26" ht="12.75" customHeight="1" x14ac:dyDescent="0.35">
      <c r="B942" s="31"/>
      <c r="C942" s="68"/>
      <c r="D942" s="68"/>
      <c r="E942" s="45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2:26" ht="12.75" customHeight="1" x14ac:dyDescent="0.35">
      <c r="B943" s="31"/>
      <c r="C943" s="68"/>
      <c r="D943" s="68"/>
      <c r="E943" s="45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2:26" ht="12.75" customHeight="1" x14ac:dyDescent="0.35">
      <c r="B944" s="31"/>
      <c r="C944" s="68"/>
      <c r="D944" s="68"/>
      <c r="E944" s="45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2:26" ht="12.75" customHeight="1" x14ac:dyDescent="0.35">
      <c r="B945" s="31"/>
      <c r="C945" s="68"/>
      <c r="D945" s="68"/>
      <c r="E945" s="45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2:26" ht="12.75" customHeight="1" x14ac:dyDescent="0.35">
      <c r="B946" s="31"/>
      <c r="C946" s="68"/>
      <c r="D946" s="68"/>
      <c r="E946" s="45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2:26" ht="12.75" customHeight="1" x14ac:dyDescent="0.35">
      <c r="B947" s="31"/>
      <c r="C947" s="68"/>
      <c r="D947" s="68"/>
      <c r="E947" s="45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2:26" ht="12.75" customHeight="1" x14ac:dyDescent="0.35">
      <c r="B948" s="31"/>
      <c r="C948" s="68"/>
      <c r="D948" s="68"/>
      <c r="E948" s="45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2:26" ht="12.75" customHeight="1" x14ac:dyDescent="0.35">
      <c r="B949" s="31"/>
      <c r="C949" s="68"/>
      <c r="D949" s="68"/>
      <c r="E949" s="45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2:26" ht="12.75" customHeight="1" x14ac:dyDescent="0.35">
      <c r="B950" s="31"/>
      <c r="C950" s="68"/>
      <c r="D950" s="68"/>
      <c r="E950" s="45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2:26" ht="12.75" customHeight="1" x14ac:dyDescent="0.35">
      <c r="B951" s="31"/>
      <c r="C951" s="68"/>
      <c r="D951" s="68"/>
      <c r="E951" s="45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2:26" ht="12.75" customHeight="1" x14ac:dyDescent="0.35">
      <c r="B952" s="31"/>
      <c r="C952" s="68"/>
      <c r="D952" s="68"/>
      <c r="E952" s="45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2:26" ht="12.75" customHeight="1" x14ac:dyDescent="0.35">
      <c r="B953" s="31"/>
      <c r="C953" s="68"/>
      <c r="D953" s="68"/>
      <c r="E953" s="45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2:26" ht="12.75" customHeight="1" x14ac:dyDescent="0.35">
      <c r="B954" s="31"/>
      <c r="C954" s="68"/>
      <c r="D954" s="68"/>
      <c r="E954" s="45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2:26" ht="12.75" customHeight="1" x14ac:dyDescent="0.35">
      <c r="B955" s="31"/>
      <c r="C955" s="68"/>
      <c r="D955" s="68"/>
      <c r="E955" s="45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2:26" ht="12.75" customHeight="1" x14ac:dyDescent="0.35">
      <c r="B956" s="31"/>
      <c r="C956" s="68"/>
      <c r="D956" s="68"/>
      <c r="E956" s="45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2:26" ht="12.75" customHeight="1" x14ac:dyDescent="0.35">
      <c r="B957" s="31"/>
      <c r="C957" s="68"/>
      <c r="D957" s="68"/>
      <c r="E957" s="45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2:26" ht="12.75" customHeight="1" x14ac:dyDescent="0.35">
      <c r="B958" s="31"/>
      <c r="C958" s="68"/>
      <c r="D958" s="68"/>
      <c r="E958" s="45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2:26" ht="12.75" customHeight="1" x14ac:dyDescent="0.35">
      <c r="B959" s="31"/>
      <c r="C959" s="68"/>
      <c r="D959" s="68"/>
      <c r="E959" s="45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2:26" ht="12.75" customHeight="1" x14ac:dyDescent="0.35">
      <c r="B960" s="31"/>
      <c r="C960" s="68"/>
      <c r="D960" s="68"/>
      <c r="E960" s="45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2:26" ht="12.75" customHeight="1" x14ac:dyDescent="0.35">
      <c r="B961" s="31"/>
      <c r="C961" s="68"/>
      <c r="D961" s="68"/>
      <c r="E961" s="45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2:26" ht="12.75" customHeight="1" x14ac:dyDescent="0.35">
      <c r="B962" s="31"/>
      <c r="C962" s="68"/>
      <c r="D962" s="68"/>
      <c r="E962" s="45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2:26" ht="12.75" customHeight="1" x14ac:dyDescent="0.35">
      <c r="B963" s="31"/>
      <c r="C963" s="68"/>
      <c r="D963" s="68"/>
      <c r="E963" s="45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2:26" ht="12.75" customHeight="1" x14ac:dyDescent="0.35">
      <c r="B964" s="31"/>
      <c r="C964" s="68"/>
      <c r="D964" s="68"/>
      <c r="E964" s="45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2:26" ht="12.75" customHeight="1" x14ac:dyDescent="0.35">
      <c r="B965" s="31"/>
      <c r="C965" s="68"/>
      <c r="D965" s="68"/>
      <c r="E965" s="45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2:26" ht="12.75" customHeight="1" x14ac:dyDescent="0.35">
      <c r="B966" s="31"/>
      <c r="C966" s="68"/>
      <c r="D966" s="68"/>
      <c r="E966" s="45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2:26" ht="12.75" customHeight="1" x14ac:dyDescent="0.35">
      <c r="B967" s="31"/>
      <c r="C967" s="68"/>
      <c r="D967" s="68"/>
      <c r="E967" s="45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2:26" ht="12.75" customHeight="1" x14ac:dyDescent="0.35">
      <c r="B968" s="31"/>
      <c r="C968" s="68"/>
      <c r="D968" s="68"/>
      <c r="E968" s="45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2:26" ht="12.75" customHeight="1" x14ac:dyDescent="0.35">
      <c r="B969" s="31"/>
      <c r="C969" s="68"/>
      <c r="D969" s="68"/>
      <c r="E969" s="45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2:26" ht="12.75" customHeight="1" x14ac:dyDescent="0.35">
      <c r="B970" s="31"/>
      <c r="C970" s="68"/>
      <c r="D970" s="68"/>
      <c r="E970" s="45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2:26" ht="12.75" customHeight="1" x14ac:dyDescent="0.35">
      <c r="B971" s="31"/>
      <c r="C971" s="68"/>
      <c r="D971" s="68"/>
      <c r="E971" s="45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2:26" ht="12.75" customHeight="1" x14ac:dyDescent="0.35">
      <c r="B972" s="31"/>
      <c r="C972" s="68"/>
      <c r="D972" s="68"/>
      <c r="E972" s="45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2:26" ht="12.75" customHeight="1" x14ac:dyDescent="0.35">
      <c r="B973" s="31"/>
      <c r="C973" s="68"/>
      <c r="D973" s="68"/>
      <c r="E973" s="45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2:26" ht="12.75" customHeight="1" x14ac:dyDescent="0.35">
      <c r="B974" s="31"/>
      <c r="C974" s="68"/>
      <c r="D974" s="68"/>
      <c r="E974" s="45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2:26" ht="12.75" customHeight="1" x14ac:dyDescent="0.35">
      <c r="B975" s="31"/>
      <c r="C975" s="68"/>
      <c r="D975" s="68"/>
      <c r="E975" s="45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2:26" ht="12.75" customHeight="1" x14ac:dyDescent="0.35">
      <c r="B976" s="31"/>
      <c r="C976" s="68"/>
      <c r="D976" s="68"/>
      <c r="E976" s="45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2:26" ht="12.75" customHeight="1" x14ac:dyDescent="0.35">
      <c r="B977" s="31"/>
      <c r="C977" s="68"/>
      <c r="D977" s="68"/>
      <c r="E977" s="45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2:26" ht="12.75" customHeight="1" x14ac:dyDescent="0.35">
      <c r="B978" s="31"/>
      <c r="C978" s="68"/>
      <c r="D978" s="68"/>
      <c r="E978" s="45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2:26" ht="12.75" customHeight="1" x14ac:dyDescent="0.35">
      <c r="B979" s="31"/>
      <c r="C979" s="68"/>
      <c r="D979" s="68"/>
      <c r="E979" s="45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2:26" ht="12.75" customHeight="1" x14ac:dyDescent="0.35">
      <c r="B980" s="31"/>
      <c r="C980" s="68"/>
      <c r="D980" s="68"/>
      <c r="E980" s="45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2:26" ht="12.75" customHeight="1" x14ac:dyDescent="0.35">
      <c r="B981" s="31"/>
      <c r="C981" s="68"/>
      <c r="D981" s="68"/>
      <c r="E981" s="45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2:26" ht="12.75" customHeight="1" x14ac:dyDescent="0.35">
      <c r="B982" s="31"/>
      <c r="C982" s="68"/>
      <c r="D982" s="68"/>
      <c r="E982" s="45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2:26" ht="12.75" customHeight="1" x14ac:dyDescent="0.35">
      <c r="B983" s="31"/>
      <c r="C983" s="68"/>
      <c r="D983" s="68"/>
      <c r="E983" s="45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2:26" ht="12.75" customHeight="1" x14ac:dyDescent="0.35">
      <c r="B984" s="31"/>
      <c r="C984" s="68"/>
      <c r="D984" s="68"/>
      <c r="E984" s="45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2:26" ht="12.75" customHeight="1" x14ac:dyDescent="0.35">
      <c r="B985" s="31"/>
      <c r="C985" s="68"/>
      <c r="D985" s="68"/>
      <c r="E985" s="45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2:26" ht="12.75" customHeight="1" x14ac:dyDescent="0.35">
      <c r="B986" s="31"/>
      <c r="C986" s="68"/>
      <c r="D986" s="68"/>
      <c r="E986" s="45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2:26" ht="12.75" customHeight="1" x14ac:dyDescent="0.35">
      <c r="B987" s="31"/>
      <c r="C987" s="68"/>
      <c r="D987" s="68"/>
      <c r="E987" s="45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2:26" ht="12.75" customHeight="1" x14ac:dyDescent="0.35">
      <c r="B988" s="31"/>
      <c r="C988" s="68"/>
      <c r="D988" s="68"/>
      <c r="E988" s="45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2:26" ht="12.75" customHeight="1" x14ac:dyDescent="0.35">
      <c r="B989" s="31"/>
      <c r="C989" s="68"/>
      <c r="D989" s="68"/>
      <c r="E989" s="45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2:26" ht="12.75" customHeight="1" x14ac:dyDescent="0.35">
      <c r="B990" s="31"/>
      <c r="C990" s="68"/>
      <c r="D990" s="68"/>
      <c r="E990" s="45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2:26" ht="12.75" customHeight="1" x14ac:dyDescent="0.35">
      <c r="B991" s="31"/>
      <c r="C991" s="68"/>
      <c r="D991" s="68"/>
      <c r="E991" s="45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2:26" ht="12.75" customHeight="1" x14ac:dyDescent="0.35">
      <c r="B992" s="31"/>
      <c r="C992" s="68"/>
      <c r="D992" s="68"/>
      <c r="E992" s="45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2:26" ht="12.75" customHeight="1" x14ac:dyDescent="0.35">
      <c r="B993" s="31"/>
      <c r="C993" s="68"/>
      <c r="D993" s="68"/>
      <c r="E993" s="45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2:26" ht="12.75" customHeight="1" x14ac:dyDescent="0.35">
      <c r="B994" s="31"/>
      <c r="C994" s="68"/>
      <c r="D994" s="68"/>
      <c r="E994" s="45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2:26" ht="12.75" customHeight="1" x14ac:dyDescent="0.35">
      <c r="B995" s="31"/>
      <c r="C995" s="68"/>
      <c r="D995" s="68"/>
      <c r="E995" s="45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2:26" ht="12.75" customHeight="1" x14ac:dyDescent="0.35">
      <c r="B996" s="31"/>
      <c r="C996" s="68"/>
      <c r="D996" s="68"/>
      <c r="E996" s="45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2:26" ht="12.75" customHeight="1" x14ac:dyDescent="0.35">
      <c r="B997" s="31"/>
      <c r="C997" s="68"/>
      <c r="D997" s="68"/>
      <c r="E997" s="45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2:26" ht="12.75" customHeight="1" x14ac:dyDescent="0.35">
      <c r="B998" s="31"/>
      <c r="C998" s="68"/>
      <c r="D998" s="68"/>
      <c r="E998" s="45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2:26" ht="12.75" customHeight="1" x14ac:dyDescent="0.35">
      <c r="B999" s="31"/>
      <c r="C999" s="68"/>
      <c r="D999" s="68"/>
      <c r="E999" s="45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2:26" ht="12.75" customHeight="1" x14ac:dyDescent="0.35">
      <c r="B1000" s="31"/>
      <c r="C1000" s="68"/>
      <c r="D1000" s="68"/>
      <c r="E1000" s="45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2:26" ht="12.75" customHeight="1" x14ac:dyDescent="0.35">
      <c r="B1001" s="31"/>
      <c r="C1001" s="68"/>
      <c r="D1001" s="68"/>
      <c r="E1001" s="45"/>
      <c r="F1001" s="8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2:26" ht="12.75" customHeight="1" x14ac:dyDescent="0.35">
      <c r="B1002" s="31"/>
      <c r="C1002" s="68"/>
      <c r="D1002" s="68"/>
      <c r="E1002" s="45"/>
      <c r="F1002" s="8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2:26" ht="12.75" customHeight="1" x14ac:dyDescent="0.35">
      <c r="B1003" s="31"/>
      <c r="C1003" s="68"/>
      <c r="D1003" s="68"/>
      <c r="E1003" s="45"/>
      <c r="F1003" s="8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2:26" ht="12.75" customHeight="1" x14ac:dyDescent="0.35">
      <c r="B1004" s="31"/>
      <c r="C1004" s="68"/>
      <c r="D1004" s="68"/>
      <c r="E1004" s="45"/>
      <c r="F1004" s="8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2:26" ht="12.75" customHeight="1" x14ac:dyDescent="0.35">
      <c r="B1005" s="31"/>
      <c r="C1005" s="68"/>
      <c r="D1005" s="68"/>
      <c r="E1005" s="45"/>
      <c r="F1005" s="8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2:26" ht="12.75" customHeight="1" x14ac:dyDescent="0.35">
      <c r="B1006" s="31"/>
      <c r="C1006" s="68"/>
      <c r="D1006" s="68"/>
      <c r="E1006" s="45"/>
      <c r="F1006" s="8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</sheetData>
  <mergeCells count="11"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2:C12"/>
  </mergeCells>
  <pageMargins left="0.75" right="0.75" top="1" bottom="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B3B6A5786BA4EB3381085397EB24C" ma:contentTypeVersion="9" ma:contentTypeDescription="Create a new document." ma:contentTypeScope="" ma:versionID="e50d909a020f3dbfe160a08cfe4a5052">
  <xsd:schema xmlns:xsd="http://www.w3.org/2001/XMLSchema" xmlns:xs="http://www.w3.org/2001/XMLSchema" xmlns:p="http://schemas.microsoft.com/office/2006/metadata/properties" xmlns:ns3="ad421e3d-927f-4eee-b603-8275d2cb26b4" targetNamespace="http://schemas.microsoft.com/office/2006/metadata/properties" ma:root="true" ma:fieldsID="0cfac90daf5a9fbc1858e7a57d38e76b" ns3:_="">
    <xsd:import namespace="ad421e3d-927f-4eee-b603-8275d2cb26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21e3d-927f-4eee-b603-8275d2cb2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AFB13-5800-4941-B220-AB04C24312EB}">
  <ds:schemaRefs>
    <ds:schemaRef ds:uri="http://schemas.microsoft.com/office/infopath/2007/PartnerControls"/>
    <ds:schemaRef ds:uri="http://www.w3.org/XML/1998/namespace"/>
    <ds:schemaRef ds:uri="http://purl.org/dc/dcmitype/"/>
    <ds:schemaRef ds:uri="ad421e3d-927f-4eee-b603-8275d2cb26b4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A97813E-5CD5-4366-A807-01E3BE74E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8A307-09B1-492E-B4DA-DF8CF3A09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21e3d-927f-4eee-b603-8275d2cb2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SCHEDULE</vt:lpstr>
      <vt:lpstr>'FINAL SCHEDULE'!_Hlk116978806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2023-10-26T17:55:01Z</cp:lastPrinted>
  <dcterms:created xsi:type="dcterms:W3CDTF">2007-01-19T20:51:50Z</dcterms:created>
  <dcterms:modified xsi:type="dcterms:W3CDTF">2024-11-24T15:01:51Z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0x010100A0DB3B6A5786BA4EB3381085397EB24C</vt:lpwstr>
  </property>
</Properties>
</file>