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INDATA_ES\2023\September\"/>
    </mc:Choice>
  </mc:AlternateContent>
  <xr:revisionPtr revIDLastSave="0" documentId="13_ncr:1_{19BD72FE-B6AC-43D7-94C2-E709F6FDA05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39" i="1"/>
  <c r="F40" i="1"/>
  <c r="F41" i="1"/>
  <c r="F38" i="1"/>
  <c r="F33" i="1"/>
  <c r="F34" i="1"/>
  <c r="F35" i="1"/>
  <c r="F42" i="1"/>
  <c r="F43" i="1"/>
  <c r="F44" i="1"/>
  <c r="F32" i="1"/>
  <c r="F30" i="1"/>
  <c r="F31" i="1"/>
  <c r="F29" i="1"/>
  <c r="F36" i="1" l="1"/>
  <c r="F46" i="1" l="1"/>
  <c r="F47" i="1" s="1"/>
  <c r="D7" i="1" s="1"/>
  <c r="D8" i="1"/>
</calcChain>
</file>

<file path=xl/sharedStrings.xml><?xml version="1.0" encoding="utf-8"?>
<sst xmlns="http://schemas.openxmlformats.org/spreadsheetml/2006/main" count="61" uniqueCount="58">
  <si>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</si>
  <si>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</si>
  <si>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</si>
  <si>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</si>
  <si>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</si>
  <si>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</si>
  <si>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</si>
  <si>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</si>
  <si>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</si>
  <si>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</si>
  <si>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</si>
  <si>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</si>
  <si>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</si>
  <si>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</si>
  <si>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</si>
  <si>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</si>
  <si>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</si>
  <si>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</si>
  <si>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</si>
  <si>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</si>
  <si>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</si>
  <si>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</si>
  <si>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</si>
  <si>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Brian Norton</t>
  </si>
  <si>
    <t>Welcome &amp; Introductions</t>
  </si>
  <si>
    <t>AAC Institute  1100 Washington Ave Suite 317 Carnegie, PA 15106</t>
  </si>
  <si>
    <t>Panel Discussion</t>
  </si>
  <si>
    <t>Total hours of instruction for Seminar</t>
  </si>
  <si>
    <t>2023 INDATA Project at Easter Seals Crossroads</t>
  </si>
  <si>
    <t>AT &amp; Autism Conference</t>
  </si>
  <si>
    <t>September 7-8, 2023</t>
  </si>
  <si>
    <t>Laura Hedrick</t>
  </si>
  <si>
    <t>Austim Overview</t>
  </si>
  <si>
    <t>Jessica Minor</t>
  </si>
  <si>
    <t>Beyond Ableism</t>
  </si>
  <si>
    <t>Hayleigh Kanzler</t>
  </si>
  <si>
    <t>It's a Clue</t>
  </si>
  <si>
    <t>Wendy Strickland</t>
  </si>
  <si>
    <t>AAC- The pwer of communication and promoting student success</t>
  </si>
  <si>
    <t>Karrie Veteto</t>
  </si>
  <si>
    <t>Sensory Processing</t>
  </si>
  <si>
    <t>Amy Fuchs</t>
  </si>
  <si>
    <t>BridgingApps: Finding Apps for Self-Regulation</t>
  </si>
  <si>
    <t>Total Hours for Thursday</t>
  </si>
  <si>
    <t>Recap and Welcome</t>
  </si>
  <si>
    <t>Brian Hart</t>
  </si>
  <si>
    <t>Asmart Living: Using Technology and Remote Supports to Increase Independence and Inclusion</t>
  </si>
  <si>
    <t>Dr Jamesdean Visley</t>
  </si>
  <si>
    <t>Applications of Social Robots for Individuals with Autism</t>
  </si>
  <si>
    <t>Panel</t>
  </si>
  <si>
    <t>Emmaleigh Badeaux</t>
  </si>
  <si>
    <t>The Parent Perspective</t>
  </si>
  <si>
    <t>Melssa Dubie</t>
  </si>
  <si>
    <t>Sexuality &amp; Relationships</t>
  </si>
  <si>
    <t>Brian Norton &amp; Karrie Veteto</t>
  </si>
  <si>
    <t>Connecting Resources</t>
  </si>
  <si>
    <t>Total Hours for Friday</t>
  </si>
  <si>
    <t>Save the file using this file name model: 230908_INDATA_Lastname_Firstname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</si>
</sst>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0" borderId="10" xfId="0" applyFont="1" applyBorder="1" applyAlignment="1">
      <alignment horizontal="right"/>
    </xf>
    <xf numFmtId="165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right"/>
    </xf>
    <xf numFmtId="165" fontId="5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0" xfId="0" applyNumberForma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/>
    <xf numFmtId="0" fontId="5" fillId="24" borderId="10" xfId="0" applyFont="1" applyFill="1" applyBorder="1" applyAlignment="1">
      <alignment horizontal="center"/>
    </xf>
    <xf numFmtId="15" fontId="8" fillId="0" borderId="0" xfId="0" applyNumberFormat="1" applyFont="1"/>
    <xf numFmtId="0" fontId="4" fillId="27" borderId="0" xfId="0" applyFont="1" applyFill="1"/>
    <xf numFmtId="0" fontId="4" fillId="27" borderId="0" xfId="0" applyFont="1" applyFill="1" applyAlignment="1">
      <alignment horizontal="center"/>
    </xf>
    <xf numFmtId="164" fontId="4" fillId="27" borderId="0" xfId="0" applyNumberFormat="1" applyFont="1" applyFill="1"/>
    <xf numFmtId="0" fontId="2" fillId="27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1" fillId="0" borderId="0" xfId="0" applyFont="1" applyAlignment="1">
      <alignment wrapText="1"/>
    </xf>
    <xf numFmtId="0" fontId="5" fillId="26" borderId="10" xfId="0" applyFont="1" applyFill="1" applyBorder="1" applyAlignment="1">
      <alignment horizontal="center"/>
    </xf>
    <xf numFmtId="49" fontId="1" fillId="26" borderId="0" xfId="0" applyNumberFormat="1" applyFont="1" applyFill="1" applyAlignment="1">
      <alignment horizontal="left"/>
    </xf>
    <xf numFmtId="165" fontId="0" fillId="26" borderId="0" xfId="0" applyNumberFormat="1" applyFill="1"/>
    <xf numFmtId="0" fontId="1" fillId="26" borderId="10" xfId="0" applyFont="1" applyFill="1" applyBorder="1" applyAlignment="1">
      <alignment wrapText="1"/>
    </xf>
    <xf numFmtId="164" fontId="0" fillId="0" borderId="14" xfId="0" applyNumberFormat="1" applyBorder="1"/>
    <xf numFmtId="164" fontId="0" fillId="0" borderId="15" xfId="0" applyNumberFormat="1" applyBorder="1"/>
    <xf numFmtId="49" fontId="1" fillId="0" borderId="16" xfId="0" applyNumberFormat="1" applyFont="1" applyBorder="1" applyAlignment="1">
      <alignment horizontal="left"/>
    </xf>
    <xf numFmtId="164" fontId="0" fillId="0" borderId="12" xfId="0" applyNumberFormat="1" applyBorder="1"/>
    <xf numFmtId="164" fontId="0" fillId="0" borderId="11" xfId="0" applyNumberFormat="1" applyBorder="1"/>
    <xf numFmtId="164" fontId="1" fillId="0" borderId="17" xfId="0" applyNumberFormat="1" applyFont="1" applyBorder="1"/>
    <xf numFmtId="164" fontId="0" fillId="0" borderId="13" xfId="0" applyNumberFormat="1" applyBorder="1"/>
    <xf numFmtId="49" fontId="1" fillId="0" borderId="16" xfId="0" applyNumberFormat="1" applyFont="1" applyBorder="1" applyAlignment="1">
      <alignment horizontal="left" wrapText="1"/>
    </xf>
    <xf numFmtId="164" fontId="0" fillId="0" borderId="18" xfId="0" applyNumberFormat="1" applyBorder="1"/>
    <xf numFmtId="164" fontId="0" fillId="0" borderId="19" xfId="0" applyNumberFormat="1" applyBorder="1"/>
    <xf numFmtId="49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/>
    <xf numFmtId="165" fontId="2" fillId="0" borderId="13" xfId="0" applyNumberFormat="1" applyFont="1" applyBorder="1"/>
    <xf numFmtId="0" fontId="0" fillId="0" borderId="16" xfId="0" applyBorder="1" applyAlignment="1">
      <alignment horizontal="center"/>
    </xf>
    <xf numFmtId="0" fontId="4" fillId="0" borderId="16" xfId="0" applyFont="1" applyBorder="1"/>
    <xf numFmtId="0" fontId="0" fillId="0" borderId="16" xfId="0" applyBorder="1"/>
    <xf numFmtId="165" fontId="2" fillId="0" borderId="10" xfId="0" applyNumberFormat="1" applyFont="1" applyBorder="1"/>
    <xf numFmtId="0" fontId="0" fillId="26" borderId="15" xfId="0" applyFill="1" applyBorder="1"/>
    <xf numFmtId="0" fontId="2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50"/>
  <sheetViews>
    <sheetView tabSelected="1" topLeftCell="A11" workbookViewId="0">
      <selection activeCell="A22" sqref="A22"/>
    </sheetView>
  </sheetViews>
  <sheetFormatPr defaultRowHeight="12.5" x14ac:dyDescent="0.25"/>
  <cols>
    <col min="1" max="1" width="26" customWidth="1"/>
    <col min="2" max="2" width="10.1796875" style="3" customWidth="1"/>
    <col min="3" max="3" width="10" style="6" customWidth="1"/>
    <col min="4" max="4" width="10.453125" style="6" customWidth="1"/>
    <col min="5" max="5" width="67.81640625" customWidth="1"/>
  </cols>
  <sheetData>
    <row r="1" spans="1:5" s="14" customFormat="1" ht="20" x14ac:dyDescent="0.4">
      <c r="A1" s="14" t="s">
        <v>28</v>
      </c>
      <c r="B1" s="15"/>
      <c r="C1" s="16"/>
      <c r="D1" s="16"/>
    </row>
    <row r="2" spans="1:5" s="14" customFormat="1" ht="20" x14ac:dyDescent="0.4">
      <c r="A2" s="47" t="s">
        <v>29</v>
      </c>
      <c r="B2" s="15"/>
      <c r="C2" s="16"/>
      <c r="D2" s="16"/>
    </row>
    <row r="3" spans="1:5" s="21" customFormat="1" ht="15.5" x14ac:dyDescent="0.35">
      <c r="A3" s="39" t="s">
        <v>30</v>
      </c>
      <c r="B3" s="22"/>
      <c r="C3" s="23"/>
      <c r="D3" s="23"/>
    </row>
    <row r="4" spans="1:5" s="7" customFormat="1" ht="13" x14ac:dyDescent="0.3">
      <c r="B4" s="11"/>
      <c r="C4" s="8"/>
      <c r="D4" s="8"/>
    </row>
    <row r="5" spans="1:5" s="40" customFormat="1" ht="13" x14ac:dyDescent="0.3">
      <c r="A5" s="40" t="s">
        <v>14</v>
      </c>
      <c r="B5" s="41"/>
      <c r="C5" s="42"/>
      <c r="D5" s="42"/>
    </row>
    <row r="6" spans="1:5" s="7" customFormat="1" ht="13" x14ac:dyDescent="0.3">
      <c r="B6" s="12"/>
      <c r="C6" s="8"/>
      <c r="D6" s="8"/>
    </row>
    <row r="7" spans="1:5" s="9" customFormat="1" x14ac:dyDescent="0.25">
      <c r="A7" s="9" t="s">
        <v>5</v>
      </c>
      <c r="B7" s="13"/>
      <c r="C7" s="10"/>
      <c r="D7" s="25">
        <f>F47</f>
        <v>0</v>
      </c>
      <c r="E7" s="9" t="s">
        <v>0</v>
      </c>
    </row>
    <row r="8" spans="1:5" s="9" customFormat="1" x14ac:dyDescent="0.25">
      <c r="A8" s="9" t="s">
        <v>6</v>
      </c>
      <c r="B8" s="13"/>
      <c r="C8" s="10"/>
      <c r="D8" s="25">
        <f>SUM(F46)</f>
        <v>0</v>
      </c>
      <c r="E8" s="9" t="s">
        <v>1</v>
      </c>
    </row>
    <row r="9" spans="1:5" s="9" customFormat="1" x14ac:dyDescent="0.25">
      <c r="A9" s="9" t="s">
        <v>4</v>
      </c>
      <c r="B9" s="13"/>
      <c r="C9" s="10"/>
      <c r="D9" s="10"/>
    </row>
    <row r="10" spans="1:5" s="9" customFormat="1" x14ac:dyDescent="0.25">
      <c r="A10" s="9" t="s">
        <v>7</v>
      </c>
      <c r="B10" s="13"/>
      <c r="C10" s="10"/>
      <c r="D10" s="10"/>
    </row>
    <row r="11" spans="1:5" s="9" customFormat="1" x14ac:dyDescent="0.25">
      <c r="A11" s="9" t="s">
        <v>8</v>
      </c>
      <c r="B11" s="13"/>
      <c r="C11" s="10"/>
      <c r="D11" s="10"/>
    </row>
    <row r="12" spans="1:5" s="9" customFormat="1" x14ac:dyDescent="0.25">
      <c r="A12" s="9" t="s">
        <v>9</v>
      </c>
      <c r="B12" s="13"/>
      <c r="C12" s="10"/>
      <c r="D12" s="10"/>
    </row>
    <row r="13" spans="1:5" s="9" customFormat="1" x14ac:dyDescent="0.25">
      <c r="A13" s="9" t="s">
        <v>10</v>
      </c>
      <c r="B13" s="13"/>
      <c r="C13" s="10"/>
      <c r="D13" s="10"/>
    </row>
    <row r="14" spans="1:5" s="9" customFormat="1" x14ac:dyDescent="0.25">
      <c r="A14" s="9" t="s">
        <v>20</v>
      </c>
      <c r="B14" s="13"/>
      <c r="C14" s="10"/>
      <c r="D14" s="10"/>
    </row>
    <row r="15" spans="1:5" s="9" customFormat="1" x14ac:dyDescent="0.25">
      <c r="A15" s="9" t="s">
        <v>13</v>
      </c>
      <c r="B15" s="13"/>
      <c r="C15" s="10"/>
      <c r="D15" s="10"/>
    </row>
    <row r="16" spans="1:5" s="9" customFormat="1" x14ac:dyDescent="0.25">
      <c r="A16" s="9" t="s">
        <v>11</v>
      </c>
      <c r="B16" s="13"/>
      <c r="C16" s="10"/>
      <c r="D16" s="10"/>
    </row>
    <row r="17" spans="1:136" s="9" customFormat="1" x14ac:dyDescent="0.25">
      <c r="A17" s="9" t="s">
        <v>12</v>
      </c>
      <c r="B17" s="13"/>
      <c r="C17" s="10"/>
      <c r="D17" s="10"/>
    </row>
    <row r="20" spans="1:136" s="40" customFormat="1" ht="13" x14ac:dyDescent="0.3">
      <c r="A20" s="40" t="s">
        <v>16</v>
      </c>
      <c r="B20" s="41"/>
      <c r="C20" s="42"/>
      <c r="D20" s="42"/>
    </row>
    <row r="21" spans="1:136" s="7" customFormat="1" ht="13.5" customHeight="1" x14ac:dyDescent="0.3">
      <c r="A21" s="24" t="s">
        <v>19</v>
      </c>
      <c r="B21" s="17">
        <v>1</v>
      </c>
      <c r="C21" s="8"/>
      <c r="D21" s="8"/>
    </row>
    <row r="22" spans="1:136" s="40" customFormat="1" ht="13" x14ac:dyDescent="0.3">
      <c r="A22" s="43" t="s">
        <v>57</v>
      </c>
      <c r="B22" s="41"/>
      <c r="C22" s="42"/>
      <c r="D22" s="42"/>
    </row>
    <row r="23" spans="1:136" x14ac:dyDescent="0.25">
      <c r="E23" t="s">
        <v>21</v>
      </c>
    </row>
    <row r="24" spans="1:136" s="7" customFormat="1" ht="13.5" customHeight="1" x14ac:dyDescent="0.3">
      <c r="B24" s="3"/>
      <c r="C24" s="8"/>
      <c r="D24" s="8"/>
    </row>
    <row r="25" spans="1:136" s="40" customFormat="1" ht="13" x14ac:dyDescent="0.3">
      <c r="A25" s="40" t="s">
        <v>18</v>
      </c>
      <c r="B25" s="41"/>
      <c r="C25" s="42"/>
      <c r="D25" s="42"/>
    </row>
    <row r="26" spans="1:136" ht="20.25" customHeight="1" x14ac:dyDescent="0.35">
      <c r="A26" s="74"/>
      <c r="B26" s="75"/>
      <c r="C26" s="75"/>
      <c r="D26" s="75"/>
      <c r="E26" s="75"/>
      <c r="F26" s="75"/>
    </row>
    <row r="27" spans="1:136" ht="13" x14ac:dyDescent="0.3">
      <c r="A27" s="27" t="s">
        <v>22</v>
      </c>
      <c r="B27" s="27" t="s">
        <v>15</v>
      </c>
      <c r="C27" s="28" t="s">
        <v>2</v>
      </c>
      <c r="D27" s="28" t="s">
        <v>3</v>
      </c>
      <c r="E27" s="27" t="s">
        <v>4</v>
      </c>
      <c r="F27" s="3"/>
    </row>
    <row r="28" spans="1:136" ht="13" x14ac:dyDescent="0.3">
      <c r="A28" s="2"/>
      <c r="B28" s="26" t="s">
        <v>17</v>
      </c>
      <c r="C28" s="5"/>
      <c r="D28" s="5"/>
      <c r="E28" s="2"/>
      <c r="F28" s="3"/>
    </row>
    <row r="29" spans="1:136" s="7" customFormat="1" ht="13" x14ac:dyDescent="0.3">
      <c r="A29" s="1" t="s">
        <v>23</v>
      </c>
      <c r="B29" s="38"/>
      <c r="C29" s="4">
        <v>0.375</v>
      </c>
      <c r="D29" s="4">
        <v>0.38541666666666669</v>
      </c>
      <c r="E29" s="33" t="s">
        <v>24</v>
      </c>
      <c r="F29" s="18">
        <f>(D29-C29)*B29*24</f>
        <v>0</v>
      </c>
    </row>
    <row r="30" spans="1:136" s="29" customFormat="1" x14ac:dyDescent="0.25">
      <c r="A30" s="44" t="s">
        <v>31</v>
      </c>
      <c r="B30" s="38"/>
      <c r="C30" s="4">
        <v>0.38541666666666669</v>
      </c>
      <c r="D30" s="4">
        <v>0.4236111111111111</v>
      </c>
      <c r="E30" s="45" t="s">
        <v>32</v>
      </c>
      <c r="F30" s="18">
        <f>(D30-C30)*B30*24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</row>
    <row r="31" spans="1:136" s="3" customFormat="1" x14ac:dyDescent="0.25">
      <c r="A31" s="44" t="s">
        <v>33</v>
      </c>
      <c r="B31" s="38"/>
      <c r="C31" s="4">
        <v>0.42708333333333331</v>
      </c>
      <c r="D31" s="4">
        <v>0.46527777777777773</v>
      </c>
      <c r="E31" s="46" t="s">
        <v>34</v>
      </c>
      <c r="F31" s="18">
        <f>(D31-C31)*B31*24</f>
        <v>0</v>
      </c>
    </row>
    <row r="32" spans="1:136" s="3" customFormat="1" x14ac:dyDescent="0.25">
      <c r="A32" s="44" t="s">
        <v>35</v>
      </c>
      <c r="B32" s="38"/>
      <c r="C32" s="4">
        <v>0.46875</v>
      </c>
      <c r="D32" s="4">
        <v>0.5</v>
      </c>
      <c r="E32" s="46" t="s">
        <v>36</v>
      </c>
      <c r="F32" s="18">
        <f t="shared" ref="F32:F44" si="0">(D32-C32)*B32*24</f>
        <v>0</v>
      </c>
    </row>
    <row r="33" spans="1:7" s="3" customFormat="1" x14ac:dyDescent="0.25">
      <c r="A33" s="44" t="s">
        <v>37</v>
      </c>
      <c r="B33" s="38"/>
      <c r="C33" s="4">
        <v>0.53125</v>
      </c>
      <c r="D33" s="6">
        <v>0.5625</v>
      </c>
      <c r="E33" s="55" t="s">
        <v>38</v>
      </c>
      <c r="F33" s="18">
        <f t="shared" si="0"/>
        <v>0</v>
      </c>
    </row>
    <row r="34" spans="1:7" s="3" customFormat="1" x14ac:dyDescent="0.25">
      <c r="A34" s="44" t="s">
        <v>39</v>
      </c>
      <c r="B34" s="38"/>
      <c r="C34" s="53">
        <v>0.56597222222222221</v>
      </c>
      <c r="D34" s="4">
        <v>0.59375</v>
      </c>
      <c r="E34" s="55" t="s">
        <v>40</v>
      </c>
      <c r="F34" s="18">
        <f t="shared" si="0"/>
        <v>0</v>
      </c>
    </row>
    <row r="35" spans="1:7" s="3" customFormat="1" x14ac:dyDescent="0.25">
      <c r="A35" s="44" t="s">
        <v>41</v>
      </c>
      <c r="B35" s="38"/>
      <c r="C35" s="53">
        <v>0.59375</v>
      </c>
      <c r="D35" s="56">
        <v>0.625</v>
      </c>
      <c r="E35" s="55" t="s">
        <v>42</v>
      </c>
      <c r="F35" s="18">
        <f t="shared" si="0"/>
        <v>0</v>
      </c>
    </row>
    <row r="36" spans="1:7" s="3" customFormat="1" ht="13" x14ac:dyDescent="0.3">
      <c r="A36" s="44"/>
      <c r="B36" s="72"/>
      <c r="C36" s="53"/>
      <c r="D36" s="62"/>
      <c r="E36" s="63" t="s">
        <v>43</v>
      </c>
      <c r="F36" s="65">
        <f>SUM(F29:F35)</f>
        <v>0</v>
      </c>
      <c r="G36" s="66"/>
    </row>
    <row r="37" spans="1:7" s="3" customFormat="1" x14ac:dyDescent="0.25">
      <c r="A37" s="52"/>
      <c r="B37" s="49"/>
      <c r="C37" s="36"/>
      <c r="D37" s="36"/>
      <c r="E37" s="50"/>
      <c r="F37" s="51"/>
    </row>
    <row r="38" spans="1:7" s="3" customFormat="1" x14ac:dyDescent="0.25">
      <c r="A38" s="44" t="s">
        <v>23</v>
      </c>
      <c r="B38" s="38"/>
      <c r="C38" s="57">
        <v>0.375</v>
      </c>
      <c r="D38" s="58">
        <v>0.38541666666666669</v>
      </c>
      <c r="E38" s="55" t="s">
        <v>44</v>
      </c>
      <c r="F38" s="18">
        <f t="shared" si="0"/>
        <v>0</v>
      </c>
    </row>
    <row r="39" spans="1:7" s="3" customFormat="1" ht="25" x14ac:dyDescent="0.25">
      <c r="A39" s="44" t="s">
        <v>45</v>
      </c>
      <c r="B39" s="38"/>
      <c r="C39" s="4">
        <v>0.38541666666666669</v>
      </c>
      <c r="D39" s="59">
        <v>0.4236111111111111</v>
      </c>
      <c r="E39" s="60" t="s">
        <v>46</v>
      </c>
      <c r="F39" s="18">
        <f t="shared" si="0"/>
        <v>0</v>
      </c>
    </row>
    <row r="40" spans="1:7" s="3" customFormat="1" x14ac:dyDescent="0.25">
      <c r="A40" s="44" t="s">
        <v>47</v>
      </c>
      <c r="B40" s="38"/>
      <c r="C40" s="4">
        <v>0.42708333333333331</v>
      </c>
      <c r="D40" s="61">
        <v>0.46527777777777773</v>
      </c>
      <c r="E40" s="46" t="s">
        <v>48</v>
      </c>
      <c r="F40" s="18">
        <f t="shared" si="0"/>
        <v>0</v>
      </c>
    </row>
    <row r="41" spans="1:7" s="3" customFormat="1" x14ac:dyDescent="0.25">
      <c r="A41" s="44" t="s">
        <v>49</v>
      </c>
      <c r="B41" s="38"/>
      <c r="C41" s="53">
        <v>0.46875</v>
      </c>
      <c r="D41" s="53">
        <v>0.5</v>
      </c>
      <c r="E41" s="55" t="s">
        <v>26</v>
      </c>
      <c r="F41" s="18">
        <f t="shared" si="0"/>
        <v>0</v>
      </c>
    </row>
    <row r="42" spans="1:7" s="3" customFormat="1" x14ac:dyDescent="0.25">
      <c r="A42" s="44" t="s">
        <v>50</v>
      </c>
      <c r="B42" s="38"/>
      <c r="C42" s="4">
        <v>0.53125</v>
      </c>
      <c r="D42" s="54">
        <v>0.5625</v>
      </c>
      <c r="E42" s="55" t="s">
        <v>51</v>
      </c>
      <c r="F42" s="18">
        <f t="shared" si="0"/>
        <v>0</v>
      </c>
    </row>
    <row r="43" spans="1:7" s="3" customFormat="1" x14ac:dyDescent="0.25">
      <c r="A43" s="44" t="s">
        <v>52</v>
      </c>
      <c r="B43" s="38"/>
      <c r="C43" s="4">
        <v>0.56597222222222221</v>
      </c>
      <c r="D43" s="61">
        <v>0.59375</v>
      </c>
      <c r="E43" s="55" t="s">
        <v>53</v>
      </c>
      <c r="F43" s="18">
        <f t="shared" si="0"/>
        <v>0</v>
      </c>
    </row>
    <row r="44" spans="1:7" s="3" customFormat="1" x14ac:dyDescent="0.25">
      <c r="A44" s="44" t="s">
        <v>54</v>
      </c>
      <c r="B44" s="38"/>
      <c r="C44" s="4">
        <v>0.59375</v>
      </c>
      <c r="D44" s="4">
        <v>0.625</v>
      </c>
      <c r="E44" s="46" t="s">
        <v>55</v>
      </c>
      <c r="F44" s="18">
        <f t="shared" si="0"/>
        <v>0</v>
      </c>
    </row>
    <row r="45" spans="1:7" s="7" customFormat="1" ht="13" x14ac:dyDescent="0.3">
      <c r="A45" s="48"/>
      <c r="B45" s="73"/>
      <c r="C45" s="54"/>
      <c r="D45" s="62"/>
      <c r="E45" s="71" t="s">
        <v>56</v>
      </c>
      <c r="F45" s="64">
        <f>SUM(F38:F44)</f>
        <v>0</v>
      </c>
      <c r="G45" s="67"/>
    </row>
    <row r="46" spans="1:7" ht="13" x14ac:dyDescent="0.3">
      <c r="A46" s="7"/>
      <c r="B46" s="11"/>
      <c r="C46" s="8"/>
      <c r="D46" s="8"/>
      <c r="E46" s="32" t="s">
        <v>27</v>
      </c>
      <c r="F46" s="69">
        <f>F36+F45</f>
        <v>0</v>
      </c>
      <c r="G46" s="68"/>
    </row>
    <row r="47" spans="1:7" ht="13" x14ac:dyDescent="0.3">
      <c r="E47" s="19" t="s">
        <v>0</v>
      </c>
      <c r="F47" s="20">
        <f>(F46/10)</f>
        <v>0</v>
      </c>
      <c r="G47" s="68"/>
    </row>
    <row r="48" spans="1:7" x14ac:dyDescent="0.25">
      <c r="A48" s="34"/>
      <c r="B48" s="35"/>
      <c r="C48" s="36"/>
      <c r="D48" s="36"/>
      <c r="E48" s="34"/>
      <c r="F48" s="70"/>
    </row>
    <row r="50" spans="1:4" ht="18" x14ac:dyDescent="0.4">
      <c r="A50" s="37" t="s">
        <v>25</v>
      </c>
      <c r="B50" s="37"/>
      <c r="C50" s="37"/>
      <c r="D50" s="37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Daddario</cp:lastModifiedBy>
  <cp:lastPrinted>2007-01-22T14:31:08Z</cp:lastPrinted>
  <dcterms:created xsi:type="dcterms:W3CDTF">2007-01-19T20:51:50Z</dcterms:created>
  <dcterms:modified xsi:type="dcterms:W3CDTF">2023-09-09T18:41:16Z</dcterms:modified>
</cp:coreProperties>
</file>