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TAAT\2022\"/>
    </mc:Choice>
  </mc:AlternateContent>
  <xr:revisionPtr revIDLastSave="0" documentId="8_{7CD263C9-FC77-47D0-A23C-31C8736759A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INAL SCHEDULE" sheetId="1" r:id="rId1"/>
  </sheets>
  <definedNames>
    <definedName name="_Hlk116978806" localSheetId="0">'FINAL SCHEDULE'!$E$68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dGvmAb19MssNea8c+9zsJ26BsZQ=="/>
    </ext>
  </extLst>
</workbook>
</file>

<file path=xl/calcChain.xml><?xml version="1.0" encoding="utf-8"?>
<calcChain xmlns="http://schemas.openxmlformats.org/spreadsheetml/2006/main">
  <c r="F68" i="1" l="1"/>
  <c r="F64" i="1"/>
  <c r="F65" i="1"/>
  <c r="F66" i="1"/>
  <c r="F49" i="1"/>
  <c r="F51" i="1"/>
  <c r="F33" i="1"/>
  <c r="F70" i="1"/>
  <c r="F69" i="1"/>
  <c r="F67" i="1"/>
  <c r="F63" i="1"/>
  <c r="F62" i="1"/>
  <c r="F61" i="1"/>
  <c r="F60" i="1"/>
  <c r="F59" i="1"/>
  <c r="F58" i="1"/>
  <c r="F57" i="1"/>
  <c r="F56" i="1"/>
  <c r="F55" i="1"/>
  <c r="F52" i="1"/>
  <c r="F50" i="1"/>
  <c r="F48" i="1"/>
  <c r="F47" i="1"/>
  <c r="F43" i="1"/>
  <c r="F46" i="1"/>
  <c r="F45" i="1"/>
  <c r="F44" i="1"/>
  <c r="F42" i="1"/>
  <c r="F41" i="1"/>
  <c r="F40" i="1"/>
  <c r="F39" i="1"/>
  <c r="F38" i="1"/>
  <c r="F37" i="1"/>
  <c r="F36" i="1"/>
  <c r="F35" i="1"/>
  <c r="F34" i="1"/>
  <c r="F32" i="1"/>
  <c r="F31" i="1"/>
  <c r="F71" i="1" l="1"/>
  <c r="F53" i="1"/>
  <c r="F72" i="1" l="1"/>
  <c r="D9" i="1" s="1"/>
  <c r="D8" i="1" l="1"/>
  <c r="F73" i="1"/>
</calcChain>
</file>

<file path=xl/sharedStrings.xml><?xml version="1.0" encoding="utf-8"?>
<sst xmlns="http://schemas.openxmlformats.org/spreadsheetml/2006/main" count="77" uniqueCount="72">
  <si>
    <t>Tennessee Association for Assistive Technology Conference</t>
  </si>
  <si>
    <t>Step 1: Enter information in shaded area below.</t>
  </si>
  <si>
    <t>First</t>
  </si>
  <si>
    <t>CEUs earned</t>
  </si>
  <si>
    <t>Last</t>
  </si>
  <si>
    <t>Professional Development Hours earned</t>
  </si>
  <si>
    <t>Title</t>
  </si>
  <si>
    <t>Organization</t>
  </si>
  <si>
    <t>Address</t>
  </si>
  <si>
    <t>City</t>
  </si>
  <si>
    <t>State</t>
  </si>
  <si>
    <t>Postal code</t>
  </si>
  <si>
    <t>Profession</t>
  </si>
  <si>
    <t>Daytime telephone</t>
  </si>
  <si>
    <t>Email address</t>
  </si>
  <si>
    <t>Step 2: Enter the digit "1" (one) in the "Attended" column below adjacent to sessions attended in full.</t>
  </si>
  <si>
    <t>Example:</t>
  </si>
  <si>
    <t>Step 3: Attach the file to an email message and send to ceus@aacinstitute.org.</t>
  </si>
  <si>
    <t>Session Code</t>
  </si>
  <si>
    <t>Attended</t>
  </si>
  <si>
    <t>Start</t>
  </si>
  <si>
    <t>End</t>
  </si>
  <si>
    <t>(Enter 1)</t>
  </si>
  <si>
    <t>Total Instructional Hours for Thursday</t>
  </si>
  <si>
    <t>Total Instructional Hours for Friday</t>
  </si>
  <si>
    <t>Total Instructional Hours for Conference</t>
  </si>
  <si>
    <t>December 8-9, 2022</t>
  </si>
  <si>
    <t>Thursday, December 8</t>
  </si>
  <si>
    <t>Friday, December 9</t>
  </si>
  <si>
    <t>POSTER PRESENTATIONS, HANDS-ON LEARNING LABS</t>
  </si>
  <si>
    <t>Interactive LED Panels: It's Not as Difficult as You Think!</t>
  </si>
  <si>
    <t xml:space="preserve">Unfinished Learning: Technological Strategies for Closing the Gaps in Reading and Writing </t>
  </si>
  <si>
    <t>Tools to Use: AAC Implementation Edition</t>
  </si>
  <si>
    <t>vendor</t>
  </si>
  <si>
    <t>Working with Complex Communication Needs: The Benefits of Flexible Access</t>
  </si>
  <si>
    <t>Basic Use of the Chrome Vox Screen Reader for the Chromebook:                                                                             Integrated Support for Those with Vision Impairment</t>
  </si>
  <si>
    <t>Switch Activities for Academic and Functional Tasks</t>
  </si>
  <si>
    <t xml:space="preserve">Accessible Instructional Materials and AT Solutions for Tennessee Students with                                                      Visual Impairments - Part 1   </t>
  </si>
  <si>
    <t xml:space="preserve">Smart Assistants: Using Commercial Technologies to Support Independence </t>
  </si>
  <si>
    <t xml:space="preserve">Access for All: Consuming Information in the Digital Age </t>
  </si>
  <si>
    <t>Firsthand Experiences of AAC Use in Higher Education</t>
  </si>
  <si>
    <t xml:space="preserve">Assistive Devices to Support Invisible Disabilities in the Classroom  </t>
  </si>
  <si>
    <t xml:space="preserve">Accessible Instructional Materials and AT Solutions for Tennessee Students with                                                 Visual Impairments - Part 2   </t>
  </si>
  <si>
    <t>Using Seesaw to Integrate Academics and Communication</t>
  </si>
  <si>
    <t>Walking Through a Winter Wonderland with Visual Supports and More</t>
  </si>
  <si>
    <t xml:space="preserve"> TobiiDynavox Core First Learning - Part 1                                                      </t>
  </si>
  <si>
    <t>Tennessee Library for Accessible Books &amp; Media</t>
  </si>
  <si>
    <t>Braille Displays 101</t>
  </si>
  <si>
    <t xml:space="preserve">TobiiDynavox Core First Learning - Part 2                                                      </t>
  </si>
  <si>
    <t xml:space="preserve">3D Printing to Provide Adaptations for Your Students              </t>
  </si>
  <si>
    <t xml:space="preserve">Empowering Students by Increasing their Independence: Using Visual Supports   </t>
  </si>
  <si>
    <t>Light that LAMP up!</t>
  </si>
  <si>
    <t>Keeping Track: A review of the Michigan Assistive Technology Guidelines for Students                                          with Visual Impairments</t>
  </si>
  <si>
    <t>IEP Data Drive Intervention: Using IEP Goals to Drive Instruction in The Resource Setting</t>
  </si>
  <si>
    <t>AT and Planning Ahead: Transition Points Towards Life after K-12</t>
  </si>
  <si>
    <t>Adapting Materials for Low Incidence Disabilities to Increase Communication, Independence,                      Literacy, and Emergent Writing skills</t>
  </si>
  <si>
    <t>The SETT Framework for AT Evaluation and Implementation</t>
  </si>
  <si>
    <t xml:space="preserve">Let's Talk AAC – Part 1       </t>
  </si>
  <si>
    <t>Make and Take- Adapted Materials Ready to Go!</t>
  </si>
  <si>
    <t>Collaborating to Create AT for Students with Complex Physical Disabilities</t>
  </si>
  <si>
    <t>Improving Accessibility in Online Learning</t>
  </si>
  <si>
    <t xml:space="preserve">Let's Talk AAC – Part 2 </t>
  </si>
  <si>
    <t>Get Creative! Creating Independent Students</t>
  </si>
  <si>
    <t>Busting AAC Myths with Evidence and Mindset Change</t>
  </si>
  <si>
    <t>Intro to iOS, Windows, and Chrome Accessibility Features Integrated within Devices</t>
  </si>
  <si>
    <t>Show Me the Money: Alternative Funding Sources for Procuring AT</t>
  </si>
  <si>
    <t>Bookshare and DCMP: Providing Accessible Educational Materials with OSEP-funded Digital Media</t>
  </si>
  <si>
    <t>KEYNOTE ADDRESS</t>
  </si>
  <si>
    <t>2022 TAAT</t>
  </si>
  <si>
    <t>Total CEUs earned for Conference</t>
  </si>
  <si>
    <t>AAC Institute 1100 Washington Ave Suite 317 Carnegie, PA 15106</t>
  </si>
  <si>
    <r>
      <t xml:space="preserve">Save the file using this file name model: </t>
    </r>
    <r>
      <rPr>
        <b/>
        <sz val="10"/>
        <color rgb="FFFF0000"/>
        <rFont val="Arial"/>
        <family val="2"/>
      </rPr>
      <t>2022_TAAT_Lastname_Firstname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</si>
</sst>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"/>
    <numFmt numFmtId="165" formatCode="0.0"/>
  </numFmts>
  <fonts count="35" x14ac:knownFonts="1">
    <font>
      <sz val="10"/>
      <color rgb="FF000000"/>
      <name val="Arial"/>
      <scheme val="minor"/>
    </font>
    <font>
      <b/>
      <u/>
      <sz val="24"/>
      <color theme="1"/>
      <name val="Arial"/>
    </font>
    <font>
      <b/>
      <u/>
      <sz val="24"/>
      <color theme="1"/>
      <name val="Arial"/>
    </font>
    <font>
      <b/>
      <u/>
      <sz val="24"/>
      <color theme="1"/>
      <name val="Arial"/>
    </font>
    <font>
      <b/>
      <u/>
      <sz val="24"/>
      <color theme="1"/>
      <name val="Arial"/>
    </font>
    <font>
      <b/>
      <u/>
      <sz val="24"/>
      <color theme="1"/>
      <name val="Arial"/>
    </font>
    <font>
      <b/>
      <sz val="18"/>
      <color theme="1"/>
      <name val="Cambria"/>
    </font>
    <font>
      <b/>
      <sz val="18"/>
      <color theme="1"/>
      <name val="Arial"/>
    </font>
    <font>
      <b/>
      <sz val="16"/>
      <color theme="1"/>
      <name val="Arial"/>
    </font>
    <font>
      <sz val="12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  <font>
      <sz val="12"/>
      <color rgb="FF000000"/>
      <name val="Source Sans Pro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24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B6DDE8"/>
        <bgColor rgb="FFB6DDE8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FFFF0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FF000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C6D9F0"/>
      </bottom>
      <diagonal/>
    </border>
    <border>
      <left/>
      <right/>
      <top/>
      <bottom style="thin">
        <color rgb="FFC6D9F0"/>
      </bottom>
      <diagonal/>
    </border>
    <border>
      <left/>
      <right style="thin">
        <color rgb="FFC6D9F0"/>
      </right>
      <top style="thin">
        <color rgb="FFC6D9F0"/>
      </top>
      <bottom style="thin">
        <color rgb="FFC6D9F0"/>
      </bottom>
      <diagonal/>
    </border>
    <border>
      <left style="thin">
        <color rgb="FF000000"/>
      </left>
      <right style="thin">
        <color rgb="FFC6D9F0"/>
      </right>
      <top style="thin">
        <color rgb="FFC6D9F0"/>
      </top>
      <bottom style="thin">
        <color rgb="FFC6D9F0"/>
      </bottom>
      <diagonal/>
    </border>
    <border>
      <left style="thin">
        <color rgb="FFC6D9F0"/>
      </left>
      <right style="thin">
        <color rgb="FFC6D9F0"/>
      </right>
      <top style="thin">
        <color rgb="FFC6D9F0"/>
      </top>
      <bottom style="thin">
        <color rgb="FFC6D9F0"/>
      </bottom>
      <diagonal/>
    </border>
    <border>
      <left style="thin">
        <color rgb="FF000000"/>
      </left>
      <right/>
      <top style="thin">
        <color rgb="FFDBE5F1"/>
      </top>
      <bottom style="thin">
        <color rgb="FFDBE5F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B8CCE4"/>
      </right>
      <top style="thin">
        <color rgb="FFB8CCE4"/>
      </top>
      <bottom style="thin">
        <color rgb="FFB8CCE4"/>
      </bottom>
      <diagonal/>
    </border>
    <border>
      <left/>
      <right style="thin">
        <color rgb="FFB8CCE4"/>
      </right>
      <top style="thin">
        <color rgb="FFB8CCE4"/>
      </top>
      <bottom style="thin">
        <color rgb="FFB8CCE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C6D9F0"/>
      </right>
      <top style="thin">
        <color rgb="FFC6D9F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BFBFBF"/>
      </left>
      <right style="thin">
        <color indexed="64"/>
      </right>
      <top/>
      <bottom style="medium">
        <color rgb="FFBFBFBF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wrapText="1"/>
    </xf>
    <xf numFmtId="2" fontId="5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4" fontId="7" fillId="2" borderId="1" xfId="0" applyNumberFormat="1" applyFont="1" applyFill="1" applyBorder="1" applyAlignment="1">
      <alignment horizontal="left"/>
    </xf>
    <xf numFmtId="0" fontId="7" fillId="0" borderId="0" xfId="0" applyFont="1" applyAlignment="1">
      <alignment wrapText="1"/>
    </xf>
    <xf numFmtId="2" fontId="8" fillId="0" borderId="0" xfId="0" applyNumberFormat="1" applyFont="1"/>
    <xf numFmtId="0" fontId="8" fillId="0" borderId="0" xfId="0" applyFont="1"/>
    <xf numFmtId="15" fontId="9" fillId="0" borderId="0" xfId="0" applyNumberFormat="1" applyFont="1"/>
    <xf numFmtId="0" fontId="9" fillId="0" borderId="0" xfId="0" applyFont="1" applyAlignment="1">
      <alignment horizontal="center"/>
    </xf>
    <xf numFmtId="164" fontId="9" fillId="2" borderId="1" xfId="0" applyNumberFormat="1" applyFont="1" applyFill="1" applyBorder="1" applyAlignment="1">
      <alignment horizontal="left"/>
    </xf>
    <xf numFmtId="0" fontId="9" fillId="0" borderId="0" xfId="0" applyFont="1" applyAlignment="1">
      <alignment wrapText="1"/>
    </xf>
    <xf numFmtId="2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164" fontId="12" fillId="2" borderId="1" xfId="0" applyNumberFormat="1" applyFont="1" applyFill="1" applyBorder="1" applyAlignment="1">
      <alignment horizontal="left"/>
    </xf>
    <xf numFmtId="0" fontId="13" fillId="0" borderId="0" xfId="0" applyFont="1" applyAlignment="1">
      <alignment wrapText="1"/>
    </xf>
    <xf numFmtId="2" fontId="14" fillId="0" borderId="0" xfId="0" applyNumberFormat="1" applyFont="1"/>
    <xf numFmtId="0" fontId="20" fillId="0" borderId="0" xfId="0" applyFont="1" applyAlignment="1">
      <alignment horizontal="left"/>
    </xf>
    <xf numFmtId="0" fontId="21" fillId="0" borderId="0" xfId="0" applyFont="1"/>
    <xf numFmtId="165" fontId="21" fillId="2" borderId="1" xfId="0" applyNumberFormat="1" applyFont="1" applyFill="1" applyBorder="1" applyAlignment="1">
      <alignment horizontal="center"/>
    </xf>
    <xf numFmtId="0" fontId="21" fillId="0" borderId="0" xfId="0" applyFont="1" applyAlignment="1">
      <alignment wrapText="1"/>
    </xf>
    <xf numFmtId="2" fontId="21" fillId="0" borderId="0" xfId="0" applyNumberFormat="1" applyFont="1"/>
    <xf numFmtId="2" fontId="21" fillId="2" borderId="1" xfId="0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1" fillId="4" borderId="1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164" fontId="23" fillId="2" borderId="2" xfId="0" applyNumberFormat="1" applyFont="1" applyFill="1" applyBorder="1" applyAlignment="1">
      <alignment horizontal="left"/>
    </xf>
    <xf numFmtId="0" fontId="23" fillId="0" borderId="2" xfId="0" applyFont="1" applyBorder="1" applyAlignment="1">
      <alignment horizontal="center" wrapText="1"/>
    </xf>
    <xf numFmtId="2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24" fillId="5" borderId="2" xfId="0" applyFont="1" applyFill="1" applyBorder="1"/>
    <xf numFmtId="0" fontId="9" fillId="5" borderId="3" xfId="0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left"/>
    </xf>
    <xf numFmtId="0" fontId="9" fillId="5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4" borderId="3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right"/>
    </xf>
    <xf numFmtId="2" fontId="9" fillId="0" borderId="5" xfId="0" applyNumberFormat="1" applyFont="1" applyBorder="1"/>
    <xf numFmtId="2" fontId="9" fillId="2" borderId="6" xfId="0" applyNumberFormat="1" applyFont="1" applyFill="1" applyBorder="1"/>
    <xf numFmtId="2" fontId="9" fillId="2" borderId="8" xfId="0" applyNumberFormat="1" applyFont="1" applyFill="1" applyBorder="1"/>
    <xf numFmtId="0" fontId="24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24" fillId="6" borderId="9" xfId="0" applyFont="1" applyFill="1" applyBorder="1" applyAlignment="1">
      <alignment horizontal="right" wrapText="1"/>
    </xf>
    <xf numFmtId="2" fontId="24" fillId="6" borderId="1" xfId="0" applyNumberFormat="1" applyFont="1" applyFill="1" applyBorder="1"/>
    <xf numFmtId="0" fontId="21" fillId="0" borderId="10" xfId="0" applyFont="1" applyBorder="1"/>
    <xf numFmtId="0" fontId="21" fillId="0" borderId="2" xfId="0" applyFont="1" applyBorder="1"/>
    <xf numFmtId="0" fontId="24" fillId="5" borderId="11" xfId="0" applyFont="1" applyFill="1" applyBorder="1"/>
    <xf numFmtId="0" fontId="9" fillId="5" borderId="11" xfId="0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right"/>
    </xf>
    <xf numFmtId="164" fontId="9" fillId="5" borderId="11" xfId="0" applyNumberFormat="1" applyFont="1" applyFill="1" applyBorder="1" applyAlignment="1">
      <alignment horizontal="right"/>
    </xf>
    <xf numFmtId="0" fontId="24" fillId="5" borderId="12" xfId="0" applyFont="1" applyFill="1" applyBorder="1" applyAlignment="1">
      <alignment horizontal="right" wrapText="1"/>
    </xf>
    <xf numFmtId="2" fontId="24" fillId="5" borderId="13" xfId="0" applyNumberFormat="1" applyFont="1" applyFill="1" applyBorder="1"/>
    <xf numFmtId="0" fontId="9" fillId="5" borderId="1" xfId="0" applyFont="1" applyFill="1" applyBorder="1"/>
    <xf numFmtId="0" fontId="9" fillId="0" borderId="10" xfId="0" applyFont="1" applyBorder="1"/>
    <xf numFmtId="0" fontId="9" fillId="7" borderId="11" xfId="0" applyFont="1" applyFill="1" applyBorder="1" applyAlignment="1">
      <alignment horizontal="center"/>
    </xf>
    <xf numFmtId="164" fontId="9" fillId="2" borderId="14" xfId="0" applyNumberFormat="1" applyFont="1" applyFill="1" applyBorder="1" applyAlignment="1">
      <alignment horizontal="right"/>
    </xf>
    <xf numFmtId="0" fontId="24" fillId="6" borderId="6" xfId="0" applyFont="1" applyFill="1" applyBorder="1" applyAlignment="1">
      <alignment horizontal="right" wrapText="1"/>
    </xf>
    <xf numFmtId="0" fontId="24" fillId="6" borderId="1" xfId="0" applyFont="1" applyFill="1" applyBorder="1" applyAlignment="1">
      <alignment horizontal="right" wrapText="1"/>
    </xf>
    <xf numFmtId="0" fontId="9" fillId="0" borderId="2" xfId="0" applyFont="1" applyBorder="1" applyAlignment="1">
      <alignment horizontal="center"/>
    </xf>
    <xf numFmtId="164" fontId="9" fillId="2" borderId="14" xfId="0" applyNumberFormat="1" applyFont="1" applyFill="1" applyBorder="1" applyAlignment="1">
      <alignment horizontal="left"/>
    </xf>
    <xf numFmtId="164" fontId="9" fillId="2" borderId="11" xfId="0" applyNumberFormat="1" applyFont="1" applyFill="1" applyBorder="1" applyAlignment="1">
      <alignment horizontal="left"/>
    </xf>
    <xf numFmtId="0" fontId="9" fillId="0" borderId="15" xfId="0" applyFont="1" applyBorder="1" applyAlignment="1">
      <alignment wrapText="1"/>
    </xf>
    <xf numFmtId="0" fontId="25" fillId="0" borderId="0" xfId="0" applyFont="1"/>
    <xf numFmtId="0" fontId="25" fillId="0" borderId="0" xfId="0" applyFont="1" applyAlignment="1">
      <alignment horizontal="center"/>
    </xf>
    <xf numFmtId="164" fontId="25" fillId="2" borderId="1" xfId="0" applyNumberFormat="1" applyFont="1" applyFill="1" applyBorder="1" applyAlignment="1">
      <alignment horizontal="left"/>
    </xf>
    <xf numFmtId="0" fontId="25" fillId="0" borderId="0" xfId="0" applyFont="1" applyAlignment="1">
      <alignment wrapText="1"/>
    </xf>
    <xf numFmtId="2" fontId="25" fillId="0" borderId="0" xfId="0" applyNumberFormat="1" applyFont="1"/>
    <xf numFmtId="0" fontId="9" fillId="8" borderId="2" xfId="0" applyFont="1" applyFill="1" applyBorder="1"/>
    <xf numFmtId="0" fontId="9" fillId="9" borderId="3" xfId="0" applyFont="1" applyFill="1" applyBorder="1" applyAlignment="1">
      <alignment horizontal="center"/>
    </xf>
    <xf numFmtId="164" fontId="9" fillId="8" borderId="2" xfId="0" applyNumberFormat="1" applyFont="1" applyFill="1" applyBorder="1" applyAlignment="1">
      <alignment horizontal="right"/>
    </xf>
    <xf numFmtId="0" fontId="9" fillId="8" borderId="7" xfId="0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7" fillId="2" borderId="2" xfId="0" applyFont="1" applyFill="1" applyBorder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28" fillId="10" borderId="1" xfId="0" applyFont="1" applyFill="1" applyBorder="1"/>
    <xf numFmtId="0" fontId="16" fillId="10" borderId="1" xfId="0" applyFont="1" applyFill="1" applyBorder="1" applyAlignment="1">
      <alignment horizontal="center"/>
    </xf>
    <xf numFmtId="164" fontId="17" fillId="10" borderId="1" xfId="0" applyNumberFormat="1" applyFont="1" applyFill="1" applyBorder="1" applyAlignment="1">
      <alignment horizontal="left"/>
    </xf>
    <xf numFmtId="0" fontId="18" fillId="10" borderId="1" xfId="0" applyFont="1" applyFill="1" applyBorder="1" applyAlignment="1">
      <alignment wrapText="1"/>
    </xf>
    <xf numFmtId="2" fontId="19" fillId="10" borderId="1" xfId="0" applyNumberFormat="1" applyFont="1" applyFill="1" applyBorder="1"/>
    <xf numFmtId="0" fontId="15" fillId="10" borderId="1" xfId="0" applyFont="1" applyFill="1" applyBorder="1"/>
    <xf numFmtId="0" fontId="0" fillId="11" borderId="0" xfId="0" applyFill="1"/>
    <xf numFmtId="164" fontId="29" fillId="10" borderId="1" xfId="0" applyNumberFormat="1" applyFont="1" applyFill="1" applyBorder="1" applyAlignment="1">
      <alignment horizontal="left"/>
    </xf>
    <xf numFmtId="0" fontId="29" fillId="10" borderId="1" xfId="0" applyFont="1" applyFill="1" applyBorder="1" applyAlignment="1">
      <alignment wrapText="1"/>
    </xf>
    <xf numFmtId="0" fontId="27" fillId="0" borderId="4" xfId="0" applyFont="1" applyBorder="1" applyAlignment="1">
      <alignment horizontal="center" wrapText="1"/>
    </xf>
    <xf numFmtId="0" fontId="31" fillId="0" borderId="0" xfId="0" applyFont="1"/>
    <xf numFmtId="0" fontId="32" fillId="12" borderId="1" xfId="0" applyFont="1" applyFill="1" applyBorder="1"/>
    <xf numFmtId="0" fontId="32" fillId="12" borderId="1" xfId="0" applyFont="1" applyFill="1" applyBorder="1" applyAlignment="1">
      <alignment horizontal="center"/>
    </xf>
    <xf numFmtId="164" fontId="32" fillId="12" borderId="1" xfId="0" applyNumberFormat="1" applyFont="1" applyFill="1" applyBorder="1" applyAlignment="1">
      <alignment horizontal="left"/>
    </xf>
    <xf numFmtId="0" fontId="32" fillId="12" borderId="1" xfId="0" applyFont="1" applyFill="1" applyBorder="1" applyAlignment="1">
      <alignment wrapText="1"/>
    </xf>
    <xf numFmtId="2" fontId="32" fillId="12" borderId="1" xfId="0" applyNumberFormat="1" applyFont="1" applyFill="1" applyBorder="1"/>
    <xf numFmtId="0" fontId="15" fillId="0" borderId="1" xfId="0" applyFont="1" applyFill="1" applyBorder="1"/>
    <xf numFmtId="0" fontId="0" fillId="0" borderId="0" xfId="0" applyFill="1"/>
    <xf numFmtId="0" fontId="10" fillId="0" borderId="0" xfId="0" applyFont="1" applyFill="1"/>
    <xf numFmtId="0" fontId="21" fillId="0" borderId="11" xfId="0" applyFont="1" applyBorder="1"/>
    <xf numFmtId="0" fontId="21" fillId="0" borderId="14" xfId="0" applyFont="1" applyBorder="1"/>
    <xf numFmtId="0" fontId="33" fillId="6" borderId="1" xfId="0" applyFont="1" applyFill="1" applyBorder="1" applyAlignment="1">
      <alignment horizontal="right" wrapText="1"/>
    </xf>
    <xf numFmtId="165" fontId="24" fillId="0" borderId="0" xfId="0" applyNumberFormat="1" applyFont="1"/>
    <xf numFmtId="2" fontId="24" fillId="2" borderId="8" xfId="0" applyNumberFormat="1" applyFont="1" applyFill="1" applyBorder="1"/>
    <xf numFmtId="2" fontId="9" fillId="0" borderId="16" xfId="0" applyNumberFormat="1" applyFont="1" applyFill="1" applyBorder="1"/>
    <xf numFmtId="0" fontId="26" fillId="0" borderId="17" xfId="0" applyFont="1" applyBorder="1" applyAlignment="1">
      <alignment horizontal="center" vertical="center" wrapText="1"/>
    </xf>
    <xf numFmtId="0" fontId="34" fillId="0" borderId="0" xfId="0" applyFont="1"/>
    <xf numFmtId="0" fontId="21" fillId="3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G1005"/>
  <sheetViews>
    <sheetView tabSelected="1" topLeftCell="A31" workbookViewId="0">
      <selection activeCell="B43" sqref="B43"/>
    </sheetView>
  </sheetViews>
  <sheetFormatPr defaultColWidth="12.54296875" defaultRowHeight="15" customHeight="1" x14ac:dyDescent="0.25"/>
  <cols>
    <col min="1" max="1" width="16.54296875" customWidth="1"/>
    <col min="2" max="2" width="9.81640625" customWidth="1"/>
    <col min="3" max="3" width="11.54296875" customWidth="1"/>
    <col min="4" max="4" width="12.81640625" customWidth="1"/>
    <col min="5" max="5" width="100" customWidth="1"/>
    <col min="6" max="26" width="9.1796875" customWidth="1"/>
  </cols>
  <sheetData>
    <row r="1" spans="1:27" ht="31.5" customHeight="1" x14ac:dyDescent="0.6">
      <c r="A1" s="94" t="s">
        <v>68</v>
      </c>
      <c r="B1" s="2"/>
      <c r="C1" s="3"/>
      <c r="D1" s="3"/>
      <c r="E1" s="4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29" customHeight="1" x14ac:dyDescent="0.5">
      <c r="A2" s="6" t="s">
        <v>0</v>
      </c>
      <c r="B2" s="7"/>
      <c r="C2" s="8"/>
      <c r="D2" s="8"/>
      <c r="E2" s="9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7" ht="12.75" customHeight="1" x14ac:dyDescent="0.35">
      <c r="A3" s="12" t="s">
        <v>26</v>
      </c>
      <c r="B3" s="13"/>
      <c r="C3" s="14"/>
      <c r="D3" s="14"/>
      <c r="E3" s="15"/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7" ht="12.75" customHeight="1" x14ac:dyDescent="0.35">
      <c r="A4" s="17"/>
      <c r="B4" s="13"/>
      <c r="C4" s="14"/>
      <c r="D4" s="14"/>
      <c r="E4" s="15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7" ht="12.75" customHeight="1" x14ac:dyDescent="0.3">
      <c r="A5" s="18"/>
      <c r="B5" s="19"/>
      <c r="C5" s="20"/>
      <c r="D5" s="20"/>
      <c r="E5" s="21"/>
      <c r="F5" s="22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7" ht="12.75" customHeight="1" x14ac:dyDescent="0.3">
      <c r="A6" s="95" t="s">
        <v>1</v>
      </c>
      <c r="B6" s="96"/>
      <c r="C6" s="97"/>
      <c r="D6" s="97"/>
      <c r="E6" s="98"/>
      <c r="F6" s="99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00"/>
      <c r="S6" s="100"/>
      <c r="T6" s="100"/>
      <c r="U6" s="100"/>
      <c r="V6" s="100"/>
      <c r="W6" s="100"/>
      <c r="X6" s="100"/>
      <c r="Y6" s="100"/>
      <c r="Z6" s="100"/>
      <c r="AA6" s="101"/>
    </row>
    <row r="7" spans="1:27" ht="12.75" customHeight="1" x14ac:dyDescent="0.3">
      <c r="A7" s="18"/>
      <c r="B7" s="23"/>
      <c r="C7" s="20"/>
      <c r="D7" s="20"/>
      <c r="E7" s="21"/>
      <c r="F7" s="22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7" ht="12.75" customHeight="1" x14ac:dyDescent="0.25">
      <c r="A8" s="24" t="s">
        <v>2</v>
      </c>
      <c r="B8" s="111"/>
      <c r="C8" s="111"/>
      <c r="D8" s="25">
        <f>F72/10</f>
        <v>0</v>
      </c>
      <c r="E8" s="26" t="s">
        <v>3</v>
      </c>
      <c r="F8" s="27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7" ht="12.75" customHeight="1" x14ac:dyDescent="0.25">
      <c r="A9" s="24" t="s">
        <v>4</v>
      </c>
      <c r="B9" s="111"/>
      <c r="C9" s="111"/>
      <c r="D9" s="28">
        <f>F72</f>
        <v>0</v>
      </c>
      <c r="E9" s="26" t="s">
        <v>5</v>
      </c>
      <c r="F9" s="27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7" ht="12.75" customHeight="1" x14ac:dyDescent="0.25">
      <c r="A10" s="24" t="s">
        <v>6</v>
      </c>
      <c r="B10" s="111"/>
      <c r="C10" s="111"/>
      <c r="D10" s="29"/>
      <c r="E10" s="26"/>
      <c r="F10" s="27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12.75" customHeight="1" x14ac:dyDescent="0.25">
      <c r="A11" s="24" t="s">
        <v>7</v>
      </c>
      <c r="B11" s="112"/>
      <c r="C11" s="112"/>
      <c r="D11" s="29"/>
      <c r="E11" s="26"/>
      <c r="F11" s="27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12.75" customHeight="1" x14ac:dyDescent="0.25">
      <c r="A12" s="24" t="s">
        <v>8</v>
      </c>
      <c r="B12" s="112"/>
      <c r="C12" s="112"/>
      <c r="D12" s="29"/>
      <c r="E12" s="26"/>
      <c r="F12" s="27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12.75" customHeight="1" x14ac:dyDescent="0.25">
      <c r="A13" s="24" t="s">
        <v>9</v>
      </c>
      <c r="B13" s="112"/>
      <c r="C13" s="112"/>
      <c r="D13" s="29"/>
      <c r="E13" s="26"/>
      <c r="F13" s="27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12.75" customHeight="1" x14ac:dyDescent="0.25">
      <c r="A14" s="24" t="s">
        <v>10</v>
      </c>
      <c r="B14" s="112"/>
      <c r="C14" s="112"/>
      <c r="D14" s="29"/>
      <c r="E14" s="26"/>
      <c r="F14" s="27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12.75" customHeight="1" x14ac:dyDescent="0.25">
      <c r="A15" s="24" t="s">
        <v>11</v>
      </c>
      <c r="B15" s="112"/>
      <c r="C15" s="112"/>
      <c r="D15" s="29"/>
      <c r="E15" s="26"/>
      <c r="F15" s="27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12.75" customHeight="1" x14ac:dyDescent="0.25">
      <c r="A16" s="24" t="s">
        <v>12</v>
      </c>
      <c r="B16" s="112"/>
      <c r="C16" s="112"/>
      <c r="D16" s="29"/>
      <c r="E16" s="26"/>
      <c r="F16" s="27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1905" ht="12.75" customHeight="1" x14ac:dyDescent="0.25">
      <c r="A17" s="24" t="s">
        <v>13</v>
      </c>
      <c r="B17" s="112"/>
      <c r="C17" s="112"/>
      <c r="D17" s="29"/>
      <c r="E17" s="26"/>
      <c r="F17" s="27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1905" ht="12.75" customHeight="1" x14ac:dyDescent="0.25">
      <c r="A18" s="24" t="s">
        <v>14</v>
      </c>
      <c r="B18" s="112"/>
      <c r="C18" s="112"/>
      <c r="D18" s="29"/>
      <c r="E18" s="26"/>
      <c r="F18" s="27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1905" ht="12.75" customHeight="1" x14ac:dyDescent="0.25">
      <c r="B19" s="30"/>
      <c r="C19" s="29"/>
      <c r="D19" s="29"/>
      <c r="E19" s="26"/>
      <c r="F19" s="27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1905" ht="12.75" customHeight="1" x14ac:dyDescent="0.25">
      <c r="B20" s="30"/>
      <c r="C20" s="29"/>
      <c r="D20" s="29"/>
      <c r="E20" s="26"/>
      <c r="F20" s="27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1905" s="90" customFormat="1" ht="12.75" customHeight="1" x14ac:dyDescent="0.3">
      <c r="A21" s="89" t="s">
        <v>15</v>
      </c>
      <c r="B21" s="85"/>
      <c r="C21" s="86"/>
      <c r="D21" s="86"/>
      <c r="E21" s="87"/>
      <c r="F21" s="88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100"/>
      <c r="S21" s="100"/>
      <c r="T21" s="100"/>
      <c r="U21" s="100"/>
      <c r="V21" s="100"/>
      <c r="W21" s="100"/>
      <c r="X21" s="100"/>
      <c r="Y21" s="100"/>
      <c r="Z21" s="100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1"/>
      <c r="IT21" s="101"/>
      <c r="IU21" s="101"/>
      <c r="IV21" s="101"/>
      <c r="IW21" s="101"/>
      <c r="IX21" s="101"/>
      <c r="IY21" s="101"/>
      <c r="IZ21" s="101"/>
      <c r="JA21" s="101"/>
      <c r="JB21" s="101"/>
      <c r="JC21" s="101"/>
      <c r="JD21" s="101"/>
      <c r="JE21" s="101"/>
      <c r="JF21" s="101"/>
      <c r="JG21" s="101"/>
      <c r="JH21" s="101"/>
      <c r="JI21" s="101"/>
      <c r="JJ21" s="101"/>
      <c r="JK21" s="101"/>
      <c r="JL21" s="101"/>
      <c r="JM21" s="101"/>
      <c r="JN21" s="101"/>
      <c r="JO21" s="101"/>
      <c r="JP21" s="101"/>
      <c r="JQ21" s="101"/>
      <c r="JR21" s="101"/>
      <c r="JS21" s="101"/>
      <c r="JT21" s="101"/>
      <c r="JU21" s="101"/>
      <c r="JV21" s="101"/>
      <c r="JW21" s="101"/>
      <c r="JX21" s="101"/>
      <c r="JY21" s="101"/>
      <c r="JZ21" s="101"/>
      <c r="KA21" s="101"/>
      <c r="KB21" s="101"/>
      <c r="KC21" s="101"/>
      <c r="KD21" s="101"/>
      <c r="KE21" s="101"/>
      <c r="KF21" s="101"/>
      <c r="KG21" s="101"/>
      <c r="KH21" s="101"/>
      <c r="KI21" s="101"/>
      <c r="KJ21" s="101"/>
      <c r="KK21" s="101"/>
      <c r="KL21" s="101"/>
      <c r="KM21" s="101"/>
      <c r="KN21" s="101"/>
      <c r="KO21" s="101"/>
      <c r="KP21" s="101"/>
      <c r="KQ21" s="101"/>
      <c r="KR21" s="101"/>
      <c r="KS21" s="101"/>
      <c r="KT21" s="101"/>
      <c r="KU21" s="101"/>
      <c r="KV21" s="101"/>
      <c r="KW21" s="101"/>
      <c r="KX21" s="101"/>
      <c r="KY21" s="101"/>
      <c r="KZ21" s="101"/>
      <c r="LA21" s="101"/>
      <c r="LB21" s="101"/>
      <c r="LC21" s="101"/>
      <c r="LD21" s="101"/>
      <c r="LE21" s="101"/>
      <c r="LF21" s="101"/>
      <c r="LG21" s="101"/>
      <c r="LH21" s="101"/>
      <c r="LI21" s="101"/>
      <c r="LJ21" s="101"/>
      <c r="LK21" s="101"/>
      <c r="LL21" s="101"/>
      <c r="LM21" s="101"/>
      <c r="LN21" s="101"/>
      <c r="LO21" s="101"/>
      <c r="LP21" s="101"/>
      <c r="LQ21" s="101"/>
      <c r="LR21" s="101"/>
      <c r="LS21" s="101"/>
      <c r="LT21" s="101"/>
      <c r="LU21" s="101"/>
      <c r="LV21" s="101"/>
      <c r="LW21" s="101"/>
      <c r="LX21" s="101"/>
      <c r="LY21" s="101"/>
      <c r="LZ21" s="101"/>
      <c r="MA21" s="101"/>
      <c r="MB21" s="101"/>
      <c r="MC21" s="101"/>
      <c r="MD21" s="101"/>
      <c r="ME21" s="101"/>
      <c r="MF21" s="101"/>
      <c r="MG21" s="101"/>
      <c r="MH21" s="101"/>
      <c r="MI21" s="101"/>
      <c r="MJ21" s="101"/>
      <c r="MK21" s="101"/>
      <c r="ML21" s="101"/>
      <c r="MM21" s="101"/>
      <c r="MN21" s="101"/>
      <c r="MO21" s="101"/>
      <c r="MP21" s="101"/>
      <c r="MQ21" s="101"/>
      <c r="MR21" s="101"/>
      <c r="MS21" s="101"/>
      <c r="MT21" s="101"/>
      <c r="MU21" s="101"/>
      <c r="MV21" s="101"/>
      <c r="MW21" s="101"/>
      <c r="MX21" s="101"/>
      <c r="MY21" s="101"/>
      <c r="MZ21" s="101"/>
      <c r="NA21" s="101"/>
      <c r="NB21" s="101"/>
      <c r="NC21" s="101"/>
      <c r="ND21" s="101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1"/>
      <c r="NS21" s="101"/>
      <c r="NT21" s="101"/>
      <c r="NU21" s="101"/>
      <c r="NV21" s="101"/>
      <c r="NW21" s="101"/>
      <c r="NX21" s="101"/>
      <c r="NY21" s="101"/>
      <c r="NZ21" s="101"/>
      <c r="OA21" s="101"/>
      <c r="OB21" s="101"/>
      <c r="OC21" s="101"/>
      <c r="OD21" s="101"/>
      <c r="OE21" s="101"/>
      <c r="OF21" s="101"/>
      <c r="OG21" s="101"/>
      <c r="OH21" s="101"/>
      <c r="OI21" s="101"/>
      <c r="OJ21" s="101"/>
      <c r="OK21" s="101"/>
      <c r="OL21" s="101"/>
      <c r="OM21" s="101"/>
      <c r="ON21" s="101"/>
      <c r="OO21" s="101"/>
      <c r="OP21" s="101"/>
      <c r="OQ21" s="101"/>
      <c r="OR21" s="101"/>
      <c r="OS21" s="101"/>
      <c r="OT21" s="101"/>
      <c r="OU21" s="101"/>
      <c r="OV21" s="101"/>
      <c r="OW21" s="101"/>
      <c r="OX21" s="101"/>
      <c r="OY21" s="101"/>
      <c r="OZ21" s="101"/>
      <c r="PA21" s="101"/>
      <c r="PB21" s="101"/>
      <c r="PC21" s="101"/>
      <c r="PD21" s="101"/>
      <c r="PE21" s="101"/>
      <c r="PF21" s="101"/>
      <c r="PG21" s="101"/>
      <c r="PH21" s="101"/>
      <c r="PI21" s="101"/>
      <c r="PJ21" s="101"/>
      <c r="PK21" s="101"/>
      <c r="PL21" s="101"/>
      <c r="PM21" s="101"/>
      <c r="PN21" s="101"/>
      <c r="PO21" s="101"/>
      <c r="PP21" s="101"/>
      <c r="PQ21" s="101"/>
      <c r="PR21" s="101"/>
      <c r="PS21" s="101"/>
      <c r="PT21" s="101"/>
      <c r="PU21" s="101"/>
      <c r="PV21" s="101"/>
      <c r="PW21" s="101"/>
      <c r="PX21" s="101"/>
      <c r="PY21" s="101"/>
      <c r="PZ21" s="101"/>
      <c r="QA21" s="101"/>
      <c r="QB21" s="101"/>
      <c r="QC21" s="101"/>
      <c r="QD21" s="101"/>
      <c r="QE21" s="101"/>
      <c r="QF21" s="101"/>
      <c r="QG21" s="101"/>
      <c r="QH21" s="101"/>
      <c r="QI21" s="101"/>
      <c r="QJ21" s="101"/>
      <c r="QK21" s="101"/>
      <c r="QL21" s="101"/>
      <c r="QM21" s="101"/>
      <c r="QN21" s="101"/>
      <c r="QO21" s="101"/>
      <c r="QP21" s="101"/>
      <c r="QQ21" s="101"/>
      <c r="QR21" s="101"/>
      <c r="QS21" s="101"/>
      <c r="QT21" s="101"/>
      <c r="QU21" s="101"/>
      <c r="QV21" s="101"/>
      <c r="QW21" s="101"/>
      <c r="QX21" s="101"/>
      <c r="QY21" s="101"/>
      <c r="QZ21" s="101"/>
      <c r="RA21" s="101"/>
      <c r="RB21" s="101"/>
      <c r="RC21" s="101"/>
      <c r="RD21" s="101"/>
      <c r="RE21" s="101"/>
      <c r="RF21" s="101"/>
      <c r="RG21" s="101"/>
      <c r="RH21" s="101"/>
      <c r="RI21" s="101"/>
      <c r="RJ21" s="101"/>
      <c r="RK21" s="101"/>
      <c r="RL21" s="101"/>
      <c r="RM21" s="101"/>
      <c r="RN21" s="101"/>
      <c r="RO21" s="101"/>
      <c r="RP21" s="101"/>
      <c r="RQ21" s="101"/>
      <c r="RR21" s="101"/>
      <c r="RS21" s="101"/>
      <c r="RT21" s="101"/>
      <c r="RU21" s="101"/>
      <c r="RV21" s="101"/>
      <c r="RW21" s="101"/>
      <c r="RX21" s="101"/>
      <c r="RY21" s="101"/>
      <c r="RZ21" s="101"/>
      <c r="SA21" s="101"/>
      <c r="SB21" s="101"/>
      <c r="SC21" s="101"/>
      <c r="SD21" s="101"/>
      <c r="SE21" s="101"/>
      <c r="SF21" s="101"/>
      <c r="SG21" s="101"/>
      <c r="SH21" s="101"/>
      <c r="SI21" s="101"/>
      <c r="SJ21" s="101"/>
      <c r="SK21" s="101"/>
      <c r="SL21" s="101"/>
      <c r="SM21" s="101"/>
      <c r="SN21" s="101"/>
      <c r="SO21" s="101"/>
      <c r="SP21" s="101"/>
      <c r="SQ21" s="101"/>
      <c r="SR21" s="101"/>
      <c r="SS21" s="101"/>
      <c r="ST21" s="101"/>
      <c r="SU21" s="101"/>
      <c r="SV21" s="101"/>
      <c r="SW21" s="101"/>
      <c r="SX21" s="101"/>
      <c r="SY21" s="101"/>
      <c r="SZ21" s="101"/>
      <c r="TA21" s="101"/>
      <c r="TB21" s="101"/>
      <c r="TC21" s="101"/>
      <c r="TD21" s="101"/>
      <c r="TE21" s="101"/>
      <c r="TF21" s="101"/>
      <c r="TG21" s="101"/>
      <c r="TH21" s="101"/>
      <c r="TI21" s="101"/>
      <c r="TJ21" s="101"/>
      <c r="TK21" s="101"/>
      <c r="TL21" s="101"/>
      <c r="TM21" s="101"/>
      <c r="TN21" s="101"/>
      <c r="TO21" s="101"/>
      <c r="TP21" s="101"/>
      <c r="TQ21" s="101"/>
      <c r="TR21" s="101"/>
      <c r="TS21" s="101"/>
      <c r="TT21" s="101"/>
      <c r="TU21" s="101"/>
      <c r="TV21" s="101"/>
      <c r="TW21" s="101"/>
      <c r="TX21" s="101"/>
      <c r="TY21" s="101"/>
      <c r="TZ21" s="101"/>
      <c r="UA21" s="101"/>
      <c r="UB21" s="101"/>
      <c r="UC21" s="101"/>
      <c r="UD21" s="101"/>
      <c r="UE21" s="101"/>
      <c r="UF21" s="101"/>
      <c r="UG21" s="101"/>
      <c r="UH21" s="101"/>
      <c r="UI21" s="101"/>
      <c r="UJ21" s="101"/>
      <c r="UK21" s="101"/>
      <c r="UL21" s="101"/>
      <c r="UM21" s="101"/>
      <c r="UN21" s="101"/>
      <c r="UO21" s="101"/>
      <c r="UP21" s="101"/>
      <c r="UQ21" s="101"/>
      <c r="UR21" s="101"/>
      <c r="US21" s="101"/>
      <c r="UT21" s="101"/>
      <c r="UU21" s="101"/>
      <c r="UV21" s="101"/>
      <c r="UW21" s="101"/>
      <c r="UX21" s="101"/>
      <c r="UY21" s="101"/>
      <c r="UZ21" s="101"/>
      <c r="VA21" s="101"/>
      <c r="VB21" s="101"/>
      <c r="VC21" s="101"/>
      <c r="VD21" s="101"/>
      <c r="VE21" s="101"/>
      <c r="VF21" s="101"/>
      <c r="VG21" s="101"/>
      <c r="VH21" s="101"/>
      <c r="VI21" s="101"/>
      <c r="VJ21" s="101"/>
      <c r="VK21" s="101"/>
      <c r="VL21" s="101"/>
      <c r="VM21" s="101"/>
      <c r="VN21" s="101"/>
      <c r="VO21" s="101"/>
      <c r="VP21" s="101"/>
      <c r="VQ21" s="101"/>
      <c r="VR21" s="101"/>
      <c r="VS21" s="101"/>
      <c r="VT21" s="101"/>
      <c r="VU21" s="101"/>
      <c r="VV21" s="101"/>
      <c r="VW21" s="101"/>
      <c r="VX21" s="101"/>
      <c r="VY21" s="101"/>
      <c r="VZ21" s="101"/>
      <c r="WA21" s="101"/>
      <c r="WB21" s="101"/>
      <c r="WC21" s="101"/>
      <c r="WD21" s="101"/>
      <c r="WE21" s="101"/>
      <c r="WF21" s="101"/>
      <c r="WG21" s="101"/>
      <c r="WH21" s="101"/>
      <c r="WI21" s="101"/>
      <c r="WJ21" s="101"/>
      <c r="WK21" s="101"/>
      <c r="WL21" s="101"/>
      <c r="WM21" s="101"/>
      <c r="WN21" s="101"/>
      <c r="WO21" s="101"/>
      <c r="WP21" s="101"/>
      <c r="WQ21" s="101"/>
      <c r="WR21" s="101"/>
      <c r="WS21" s="101"/>
      <c r="WT21" s="101"/>
      <c r="WU21" s="101"/>
      <c r="WV21" s="101"/>
      <c r="WW21" s="101"/>
      <c r="WX21" s="101"/>
      <c r="WY21" s="101"/>
      <c r="WZ21" s="101"/>
      <c r="XA21" s="101"/>
      <c r="XB21" s="101"/>
      <c r="XC21" s="101"/>
      <c r="XD21" s="101"/>
      <c r="XE21" s="101"/>
      <c r="XF21" s="101"/>
      <c r="XG21" s="101"/>
      <c r="XH21" s="101"/>
      <c r="XI21" s="101"/>
      <c r="XJ21" s="101"/>
      <c r="XK21" s="101"/>
      <c r="XL21" s="101"/>
      <c r="XM21" s="101"/>
      <c r="XN21" s="101"/>
      <c r="XO21" s="101"/>
      <c r="XP21" s="101"/>
      <c r="XQ21" s="101"/>
      <c r="XR21" s="101"/>
      <c r="XS21" s="101"/>
      <c r="XT21" s="101"/>
      <c r="XU21" s="101"/>
      <c r="XV21" s="101"/>
      <c r="XW21" s="101"/>
      <c r="XX21" s="101"/>
      <c r="XY21" s="101"/>
      <c r="XZ21" s="101"/>
      <c r="YA21" s="101"/>
      <c r="YB21" s="101"/>
      <c r="YC21" s="101"/>
      <c r="YD21" s="101"/>
      <c r="YE21" s="101"/>
      <c r="YF21" s="101"/>
      <c r="YG21" s="101"/>
      <c r="YH21" s="101"/>
      <c r="YI21" s="101"/>
      <c r="YJ21" s="101"/>
      <c r="YK21" s="101"/>
      <c r="YL21" s="101"/>
      <c r="YM21" s="101"/>
      <c r="YN21" s="101"/>
      <c r="YO21" s="101"/>
      <c r="YP21" s="101"/>
      <c r="YQ21" s="101"/>
      <c r="YR21" s="101"/>
      <c r="YS21" s="101"/>
      <c r="YT21" s="101"/>
      <c r="YU21" s="101"/>
      <c r="YV21" s="101"/>
      <c r="YW21" s="101"/>
      <c r="YX21" s="101"/>
      <c r="YY21" s="101"/>
      <c r="YZ21" s="101"/>
      <c r="ZA21" s="101"/>
      <c r="ZB21" s="101"/>
      <c r="ZC21" s="101"/>
      <c r="ZD21" s="101"/>
      <c r="ZE21" s="101"/>
      <c r="ZF21" s="101"/>
      <c r="ZG21" s="101"/>
      <c r="ZH21" s="101"/>
      <c r="ZI21" s="101"/>
      <c r="ZJ21" s="101"/>
      <c r="ZK21" s="101"/>
      <c r="ZL21" s="101"/>
      <c r="ZM21" s="101"/>
      <c r="ZN21" s="101"/>
      <c r="ZO21" s="101"/>
      <c r="ZP21" s="101"/>
      <c r="ZQ21" s="101"/>
      <c r="ZR21" s="101"/>
      <c r="ZS21" s="101"/>
      <c r="ZT21" s="101"/>
      <c r="ZU21" s="101"/>
      <c r="ZV21" s="101"/>
      <c r="ZW21" s="101"/>
      <c r="ZX21" s="101"/>
      <c r="ZY21" s="101"/>
      <c r="ZZ21" s="101"/>
      <c r="AAA21" s="101"/>
      <c r="AAB21" s="101"/>
      <c r="AAC21" s="101"/>
      <c r="AAD21" s="101"/>
      <c r="AAE21" s="101"/>
      <c r="AAF21" s="101"/>
      <c r="AAG21" s="101"/>
      <c r="AAH21" s="101"/>
      <c r="AAI21" s="101"/>
      <c r="AAJ21" s="101"/>
      <c r="AAK21" s="101"/>
      <c r="AAL21" s="101"/>
      <c r="AAM21" s="101"/>
      <c r="AAN21" s="101"/>
      <c r="AAO21" s="101"/>
      <c r="AAP21" s="101"/>
      <c r="AAQ21" s="101"/>
      <c r="AAR21" s="101"/>
      <c r="AAS21" s="101"/>
      <c r="AAT21" s="101"/>
      <c r="AAU21" s="101"/>
      <c r="AAV21" s="101"/>
      <c r="AAW21" s="101"/>
      <c r="AAX21" s="101"/>
      <c r="AAY21" s="101"/>
      <c r="AAZ21" s="101"/>
      <c r="ABA21" s="101"/>
      <c r="ABB21" s="101"/>
      <c r="ABC21" s="101"/>
      <c r="ABD21" s="101"/>
      <c r="ABE21" s="101"/>
      <c r="ABF21" s="101"/>
      <c r="ABG21" s="101"/>
      <c r="ABH21" s="101"/>
      <c r="ABI21" s="101"/>
      <c r="ABJ21" s="101"/>
      <c r="ABK21" s="101"/>
      <c r="ABL21" s="101"/>
      <c r="ABM21" s="101"/>
      <c r="ABN21" s="101"/>
      <c r="ABO21" s="101"/>
      <c r="ABP21" s="101"/>
      <c r="ABQ21" s="101"/>
      <c r="ABR21" s="101"/>
      <c r="ABS21" s="101"/>
      <c r="ABT21" s="101"/>
      <c r="ABU21" s="101"/>
      <c r="ABV21" s="101"/>
      <c r="ABW21" s="101"/>
      <c r="ABX21" s="101"/>
      <c r="ABY21" s="101"/>
      <c r="ABZ21" s="101"/>
      <c r="ACA21" s="101"/>
      <c r="ACB21" s="101"/>
      <c r="ACC21" s="101"/>
      <c r="ACD21" s="101"/>
      <c r="ACE21" s="101"/>
      <c r="ACF21" s="101"/>
      <c r="ACG21" s="101"/>
      <c r="ACH21" s="101"/>
      <c r="ACI21" s="101"/>
      <c r="ACJ21" s="101"/>
      <c r="ACK21" s="101"/>
      <c r="ACL21" s="101"/>
      <c r="ACM21" s="101"/>
      <c r="ACN21" s="101"/>
      <c r="ACO21" s="101"/>
      <c r="ACP21" s="101"/>
      <c r="ACQ21" s="101"/>
      <c r="ACR21" s="101"/>
      <c r="ACS21" s="101"/>
      <c r="ACT21" s="101"/>
      <c r="ACU21" s="101"/>
      <c r="ACV21" s="101"/>
      <c r="ACW21" s="101"/>
      <c r="ACX21" s="101"/>
      <c r="ACY21" s="101"/>
      <c r="ACZ21" s="101"/>
      <c r="ADA21" s="101"/>
      <c r="ADB21" s="101"/>
      <c r="ADC21" s="101"/>
      <c r="ADD21" s="101"/>
      <c r="ADE21" s="101"/>
      <c r="ADF21" s="101"/>
      <c r="ADG21" s="101"/>
      <c r="ADH21" s="101"/>
      <c r="ADI21" s="101"/>
      <c r="ADJ21" s="101"/>
      <c r="ADK21" s="101"/>
      <c r="ADL21" s="101"/>
      <c r="ADM21" s="101"/>
      <c r="ADN21" s="101"/>
      <c r="ADO21" s="101"/>
      <c r="ADP21" s="101"/>
      <c r="ADQ21" s="101"/>
      <c r="ADR21" s="101"/>
      <c r="ADS21" s="101"/>
      <c r="ADT21" s="101"/>
      <c r="ADU21" s="101"/>
      <c r="ADV21" s="101"/>
      <c r="ADW21" s="101"/>
      <c r="ADX21" s="101"/>
      <c r="ADY21" s="101"/>
      <c r="ADZ21" s="101"/>
      <c r="AEA21" s="101"/>
      <c r="AEB21" s="101"/>
      <c r="AEC21" s="101"/>
      <c r="AED21" s="101"/>
      <c r="AEE21" s="101"/>
      <c r="AEF21" s="101"/>
      <c r="AEG21" s="101"/>
      <c r="AEH21" s="101"/>
      <c r="AEI21" s="101"/>
      <c r="AEJ21" s="101"/>
      <c r="AEK21" s="101"/>
      <c r="AEL21" s="101"/>
      <c r="AEM21" s="101"/>
      <c r="AEN21" s="101"/>
      <c r="AEO21" s="101"/>
      <c r="AEP21" s="101"/>
      <c r="AEQ21" s="101"/>
      <c r="AER21" s="101"/>
      <c r="AES21" s="101"/>
      <c r="AET21" s="101"/>
      <c r="AEU21" s="101"/>
      <c r="AEV21" s="101"/>
      <c r="AEW21" s="101"/>
      <c r="AEX21" s="101"/>
      <c r="AEY21" s="101"/>
      <c r="AEZ21" s="101"/>
      <c r="AFA21" s="101"/>
      <c r="AFB21" s="101"/>
      <c r="AFC21" s="101"/>
      <c r="AFD21" s="101"/>
      <c r="AFE21" s="101"/>
      <c r="AFF21" s="101"/>
      <c r="AFG21" s="101"/>
      <c r="AFH21" s="101"/>
      <c r="AFI21" s="101"/>
      <c r="AFJ21" s="101"/>
      <c r="AFK21" s="101"/>
      <c r="AFL21" s="101"/>
      <c r="AFM21" s="101"/>
      <c r="AFN21" s="101"/>
      <c r="AFO21" s="101"/>
      <c r="AFP21" s="101"/>
      <c r="AFQ21" s="101"/>
      <c r="AFR21" s="101"/>
      <c r="AFS21" s="101"/>
      <c r="AFT21" s="101"/>
      <c r="AFU21" s="101"/>
      <c r="AFV21" s="101"/>
      <c r="AFW21" s="101"/>
      <c r="AFX21" s="101"/>
      <c r="AFY21" s="101"/>
      <c r="AFZ21" s="101"/>
      <c r="AGA21" s="101"/>
      <c r="AGB21" s="101"/>
      <c r="AGC21" s="101"/>
      <c r="AGD21" s="101"/>
      <c r="AGE21" s="101"/>
      <c r="AGF21" s="101"/>
      <c r="AGG21" s="101"/>
      <c r="AGH21" s="101"/>
      <c r="AGI21" s="101"/>
      <c r="AGJ21" s="101"/>
      <c r="AGK21" s="101"/>
      <c r="AGL21" s="101"/>
      <c r="AGM21" s="101"/>
      <c r="AGN21" s="101"/>
      <c r="AGO21" s="101"/>
      <c r="AGP21" s="101"/>
      <c r="AGQ21" s="101"/>
      <c r="AGR21" s="101"/>
      <c r="AGS21" s="101"/>
      <c r="AGT21" s="101"/>
      <c r="AGU21" s="101"/>
      <c r="AGV21" s="101"/>
      <c r="AGW21" s="101"/>
      <c r="AGX21" s="101"/>
      <c r="AGY21" s="101"/>
      <c r="AGZ21" s="101"/>
      <c r="AHA21" s="101"/>
      <c r="AHB21" s="101"/>
      <c r="AHC21" s="101"/>
      <c r="AHD21" s="101"/>
      <c r="AHE21" s="101"/>
      <c r="AHF21" s="101"/>
      <c r="AHG21" s="101"/>
      <c r="AHH21" s="101"/>
      <c r="AHI21" s="101"/>
      <c r="AHJ21" s="101"/>
      <c r="AHK21" s="101"/>
      <c r="AHL21" s="101"/>
      <c r="AHM21" s="101"/>
      <c r="AHN21" s="101"/>
      <c r="AHO21" s="101"/>
      <c r="AHP21" s="101"/>
      <c r="AHQ21" s="101"/>
      <c r="AHR21" s="101"/>
      <c r="AHS21" s="101"/>
      <c r="AHT21" s="101"/>
      <c r="AHU21" s="101"/>
      <c r="AHV21" s="101"/>
      <c r="AHW21" s="101"/>
      <c r="AHX21" s="101"/>
      <c r="AHY21" s="101"/>
      <c r="AHZ21" s="101"/>
      <c r="AIA21" s="101"/>
      <c r="AIB21" s="101"/>
      <c r="AIC21" s="101"/>
      <c r="AID21" s="101"/>
      <c r="AIE21" s="101"/>
      <c r="AIF21" s="101"/>
      <c r="AIG21" s="101"/>
      <c r="AIH21" s="101"/>
      <c r="AII21" s="101"/>
      <c r="AIJ21" s="101"/>
      <c r="AIK21" s="101"/>
      <c r="AIL21" s="101"/>
      <c r="AIM21" s="101"/>
      <c r="AIN21" s="101"/>
      <c r="AIO21" s="101"/>
      <c r="AIP21" s="101"/>
      <c r="AIQ21" s="101"/>
      <c r="AIR21" s="101"/>
      <c r="AIS21" s="101"/>
      <c r="AIT21" s="101"/>
      <c r="AIU21" s="101"/>
      <c r="AIV21" s="101"/>
      <c r="AIW21" s="101"/>
      <c r="AIX21" s="101"/>
      <c r="AIY21" s="101"/>
      <c r="AIZ21" s="101"/>
      <c r="AJA21" s="101"/>
      <c r="AJB21" s="101"/>
      <c r="AJC21" s="101"/>
      <c r="AJD21" s="101"/>
      <c r="AJE21" s="101"/>
      <c r="AJF21" s="101"/>
      <c r="AJG21" s="101"/>
      <c r="AJH21" s="101"/>
      <c r="AJI21" s="101"/>
      <c r="AJJ21" s="101"/>
      <c r="AJK21" s="101"/>
      <c r="AJL21" s="101"/>
      <c r="AJM21" s="101"/>
      <c r="AJN21" s="101"/>
      <c r="AJO21" s="101"/>
      <c r="AJP21" s="101"/>
      <c r="AJQ21" s="101"/>
      <c r="AJR21" s="101"/>
      <c r="AJS21" s="101"/>
      <c r="AJT21" s="101"/>
      <c r="AJU21" s="101"/>
      <c r="AJV21" s="101"/>
      <c r="AJW21" s="101"/>
      <c r="AJX21" s="101"/>
      <c r="AJY21" s="101"/>
      <c r="AJZ21" s="101"/>
      <c r="AKA21" s="101"/>
      <c r="AKB21" s="101"/>
      <c r="AKC21" s="101"/>
      <c r="AKD21" s="101"/>
      <c r="AKE21" s="101"/>
      <c r="AKF21" s="101"/>
      <c r="AKG21" s="101"/>
      <c r="AKH21" s="101"/>
      <c r="AKI21" s="101"/>
      <c r="AKJ21" s="101"/>
      <c r="AKK21" s="101"/>
      <c r="AKL21" s="101"/>
      <c r="AKM21" s="101"/>
      <c r="AKN21" s="101"/>
      <c r="AKO21" s="101"/>
      <c r="AKP21" s="101"/>
      <c r="AKQ21" s="101"/>
      <c r="AKR21" s="101"/>
      <c r="AKS21" s="101"/>
      <c r="AKT21" s="101"/>
      <c r="AKU21" s="101"/>
      <c r="AKV21" s="101"/>
      <c r="AKW21" s="101"/>
      <c r="AKX21" s="101"/>
      <c r="AKY21" s="101"/>
      <c r="AKZ21" s="101"/>
      <c r="ALA21" s="101"/>
      <c r="ALB21" s="101"/>
      <c r="ALC21" s="101"/>
      <c r="ALD21" s="101"/>
      <c r="ALE21" s="101"/>
      <c r="ALF21" s="101"/>
      <c r="ALG21" s="101"/>
      <c r="ALH21" s="101"/>
      <c r="ALI21" s="101"/>
      <c r="ALJ21" s="101"/>
      <c r="ALK21" s="101"/>
      <c r="ALL21" s="101"/>
      <c r="ALM21" s="101"/>
      <c r="ALN21" s="101"/>
      <c r="ALO21" s="101"/>
      <c r="ALP21" s="101"/>
      <c r="ALQ21" s="101"/>
      <c r="ALR21" s="101"/>
      <c r="ALS21" s="101"/>
      <c r="ALT21" s="101"/>
      <c r="ALU21" s="101"/>
      <c r="ALV21" s="101"/>
      <c r="ALW21" s="101"/>
      <c r="ALX21" s="101"/>
      <c r="ALY21" s="101"/>
      <c r="ALZ21" s="101"/>
      <c r="AMA21" s="101"/>
      <c r="AMB21" s="101"/>
      <c r="AMC21" s="101"/>
      <c r="AMD21" s="101"/>
      <c r="AME21" s="101"/>
      <c r="AMF21" s="101"/>
      <c r="AMG21" s="101"/>
      <c r="AMH21" s="101"/>
      <c r="AMI21" s="101"/>
      <c r="AMJ21" s="101"/>
      <c r="AMK21" s="101"/>
      <c r="AML21" s="101"/>
      <c r="AMM21" s="101"/>
      <c r="AMN21" s="101"/>
      <c r="AMO21" s="101"/>
      <c r="AMP21" s="101"/>
      <c r="AMQ21" s="101"/>
      <c r="AMR21" s="101"/>
      <c r="AMS21" s="101"/>
      <c r="AMT21" s="101"/>
      <c r="AMU21" s="101"/>
      <c r="AMV21" s="101"/>
      <c r="AMW21" s="101"/>
      <c r="AMX21" s="101"/>
      <c r="AMY21" s="101"/>
      <c r="AMZ21" s="101"/>
      <c r="ANA21" s="101"/>
      <c r="ANB21" s="101"/>
      <c r="ANC21" s="101"/>
      <c r="AND21" s="101"/>
      <c r="ANE21" s="101"/>
      <c r="ANF21" s="101"/>
      <c r="ANG21" s="101"/>
      <c r="ANH21" s="101"/>
      <c r="ANI21" s="101"/>
      <c r="ANJ21" s="101"/>
      <c r="ANK21" s="101"/>
      <c r="ANL21" s="101"/>
      <c r="ANM21" s="101"/>
      <c r="ANN21" s="101"/>
      <c r="ANO21" s="101"/>
      <c r="ANP21" s="101"/>
      <c r="ANQ21" s="101"/>
      <c r="ANR21" s="101"/>
      <c r="ANS21" s="101"/>
      <c r="ANT21" s="101"/>
      <c r="ANU21" s="101"/>
      <c r="ANV21" s="101"/>
      <c r="ANW21" s="101"/>
      <c r="ANX21" s="101"/>
      <c r="ANY21" s="101"/>
      <c r="ANZ21" s="101"/>
      <c r="AOA21" s="101"/>
      <c r="AOB21" s="101"/>
      <c r="AOC21" s="101"/>
      <c r="AOD21" s="101"/>
      <c r="AOE21" s="101"/>
      <c r="AOF21" s="101"/>
      <c r="AOG21" s="101"/>
      <c r="AOH21" s="101"/>
      <c r="AOI21" s="101"/>
      <c r="AOJ21" s="101"/>
      <c r="AOK21" s="101"/>
      <c r="AOL21" s="101"/>
      <c r="AOM21" s="101"/>
      <c r="AON21" s="101"/>
      <c r="AOO21" s="101"/>
      <c r="AOP21" s="101"/>
      <c r="AOQ21" s="101"/>
      <c r="AOR21" s="101"/>
      <c r="AOS21" s="101"/>
      <c r="AOT21" s="101"/>
      <c r="AOU21" s="101"/>
      <c r="AOV21" s="101"/>
      <c r="AOW21" s="101"/>
      <c r="AOX21" s="101"/>
      <c r="AOY21" s="101"/>
      <c r="AOZ21" s="101"/>
      <c r="APA21" s="101"/>
      <c r="APB21" s="101"/>
      <c r="APC21" s="101"/>
      <c r="APD21" s="101"/>
      <c r="APE21" s="101"/>
      <c r="APF21" s="101"/>
      <c r="APG21" s="101"/>
      <c r="APH21" s="101"/>
      <c r="API21" s="101"/>
      <c r="APJ21" s="101"/>
      <c r="APK21" s="101"/>
      <c r="APL21" s="101"/>
      <c r="APM21" s="101"/>
      <c r="APN21" s="101"/>
      <c r="APO21" s="101"/>
      <c r="APP21" s="101"/>
      <c r="APQ21" s="101"/>
      <c r="APR21" s="101"/>
      <c r="APS21" s="101"/>
      <c r="APT21" s="101"/>
      <c r="APU21" s="101"/>
      <c r="APV21" s="101"/>
      <c r="APW21" s="101"/>
      <c r="APX21" s="101"/>
      <c r="APY21" s="101"/>
      <c r="APZ21" s="101"/>
      <c r="AQA21" s="101"/>
      <c r="AQB21" s="101"/>
      <c r="AQC21" s="101"/>
      <c r="AQD21" s="101"/>
      <c r="AQE21" s="101"/>
      <c r="AQF21" s="101"/>
      <c r="AQG21" s="101"/>
      <c r="AQH21" s="101"/>
      <c r="AQI21" s="101"/>
      <c r="AQJ21" s="101"/>
      <c r="AQK21" s="101"/>
      <c r="AQL21" s="101"/>
      <c r="AQM21" s="101"/>
      <c r="AQN21" s="101"/>
      <c r="AQO21" s="101"/>
      <c r="AQP21" s="101"/>
      <c r="AQQ21" s="101"/>
      <c r="AQR21" s="101"/>
      <c r="AQS21" s="101"/>
      <c r="AQT21" s="101"/>
      <c r="AQU21" s="101"/>
      <c r="AQV21" s="101"/>
      <c r="AQW21" s="101"/>
      <c r="AQX21" s="101"/>
      <c r="AQY21" s="101"/>
      <c r="AQZ21" s="101"/>
      <c r="ARA21" s="101"/>
      <c r="ARB21" s="101"/>
      <c r="ARC21" s="101"/>
      <c r="ARD21" s="101"/>
      <c r="ARE21" s="101"/>
      <c r="ARF21" s="101"/>
      <c r="ARG21" s="101"/>
      <c r="ARH21" s="101"/>
      <c r="ARI21" s="101"/>
      <c r="ARJ21" s="101"/>
      <c r="ARK21" s="101"/>
      <c r="ARL21" s="101"/>
      <c r="ARM21" s="101"/>
      <c r="ARN21" s="101"/>
      <c r="ARO21" s="101"/>
      <c r="ARP21" s="101"/>
      <c r="ARQ21" s="101"/>
      <c r="ARR21" s="101"/>
      <c r="ARS21" s="101"/>
      <c r="ART21" s="101"/>
      <c r="ARU21" s="101"/>
      <c r="ARV21" s="101"/>
      <c r="ARW21" s="101"/>
      <c r="ARX21" s="101"/>
      <c r="ARY21" s="101"/>
      <c r="ARZ21" s="101"/>
      <c r="ASA21" s="101"/>
      <c r="ASB21" s="101"/>
      <c r="ASC21" s="101"/>
      <c r="ASD21" s="101"/>
      <c r="ASE21" s="101"/>
      <c r="ASF21" s="101"/>
      <c r="ASG21" s="101"/>
      <c r="ASH21" s="101"/>
      <c r="ASI21" s="101"/>
      <c r="ASJ21" s="101"/>
      <c r="ASK21" s="101"/>
      <c r="ASL21" s="101"/>
      <c r="ASM21" s="101"/>
      <c r="ASN21" s="101"/>
      <c r="ASO21" s="101"/>
      <c r="ASP21" s="101"/>
      <c r="ASQ21" s="101"/>
      <c r="ASR21" s="101"/>
      <c r="ASS21" s="101"/>
      <c r="AST21" s="101"/>
      <c r="ASU21" s="101"/>
      <c r="ASV21" s="101"/>
      <c r="ASW21" s="101"/>
      <c r="ASX21" s="101"/>
      <c r="ASY21" s="101"/>
      <c r="ASZ21" s="101"/>
      <c r="ATA21" s="101"/>
      <c r="ATB21" s="101"/>
      <c r="ATC21" s="101"/>
      <c r="ATD21" s="101"/>
      <c r="ATE21" s="101"/>
      <c r="ATF21" s="101"/>
      <c r="ATG21" s="101"/>
      <c r="ATH21" s="101"/>
      <c r="ATI21" s="101"/>
      <c r="ATJ21" s="101"/>
      <c r="ATK21" s="101"/>
      <c r="ATL21" s="101"/>
      <c r="ATM21" s="101"/>
      <c r="ATN21" s="101"/>
      <c r="ATO21" s="101"/>
      <c r="ATP21" s="101"/>
      <c r="ATQ21" s="101"/>
      <c r="ATR21" s="101"/>
      <c r="ATS21" s="101"/>
      <c r="ATT21" s="101"/>
      <c r="ATU21" s="101"/>
      <c r="ATV21" s="101"/>
      <c r="ATW21" s="101"/>
      <c r="ATX21" s="101"/>
      <c r="ATY21" s="101"/>
      <c r="ATZ21" s="101"/>
      <c r="AUA21" s="101"/>
      <c r="AUB21" s="101"/>
      <c r="AUC21" s="101"/>
      <c r="AUD21" s="101"/>
      <c r="AUE21" s="101"/>
      <c r="AUF21" s="101"/>
      <c r="AUG21" s="101"/>
      <c r="AUH21" s="101"/>
      <c r="AUI21" s="101"/>
      <c r="AUJ21" s="101"/>
      <c r="AUK21" s="101"/>
      <c r="AUL21" s="101"/>
      <c r="AUM21" s="101"/>
      <c r="AUN21" s="101"/>
      <c r="AUO21" s="101"/>
      <c r="AUP21" s="101"/>
      <c r="AUQ21" s="101"/>
      <c r="AUR21" s="101"/>
      <c r="AUS21" s="101"/>
      <c r="AUT21" s="101"/>
      <c r="AUU21" s="101"/>
      <c r="AUV21" s="101"/>
      <c r="AUW21" s="101"/>
      <c r="AUX21" s="101"/>
      <c r="AUY21" s="101"/>
      <c r="AUZ21" s="101"/>
      <c r="AVA21" s="101"/>
      <c r="AVB21" s="101"/>
      <c r="AVC21" s="101"/>
      <c r="AVD21" s="101"/>
      <c r="AVE21" s="101"/>
      <c r="AVF21" s="101"/>
      <c r="AVG21" s="101"/>
      <c r="AVH21" s="101"/>
      <c r="AVI21" s="101"/>
      <c r="AVJ21" s="101"/>
      <c r="AVK21" s="101"/>
      <c r="AVL21" s="101"/>
      <c r="AVM21" s="101"/>
      <c r="AVN21" s="101"/>
      <c r="AVO21" s="101"/>
      <c r="AVP21" s="101"/>
      <c r="AVQ21" s="101"/>
      <c r="AVR21" s="101"/>
      <c r="AVS21" s="101"/>
      <c r="AVT21" s="101"/>
      <c r="AVU21" s="101"/>
      <c r="AVV21" s="101"/>
      <c r="AVW21" s="101"/>
      <c r="AVX21" s="101"/>
      <c r="AVY21" s="101"/>
      <c r="AVZ21" s="101"/>
      <c r="AWA21" s="101"/>
      <c r="AWB21" s="101"/>
      <c r="AWC21" s="101"/>
      <c r="AWD21" s="101"/>
      <c r="AWE21" s="101"/>
      <c r="AWF21" s="101"/>
      <c r="AWG21" s="101"/>
      <c r="AWH21" s="101"/>
      <c r="AWI21" s="101"/>
      <c r="AWJ21" s="101"/>
      <c r="AWK21" s="101"/>
      <c r="AWL21" s="101"/>
      <c r="AWM21" s="101"/>
      <c r="AWN21" s="101"/>
      <c r="AWO21" s="101"/>
      <c r="AWP21" s="101"/>
      <c r="AWQ21" s="101"/>
      <c r="AWR21" s="101"/>
      <c r="AWS21" s="101"/>
      <c r="AWT21" s="101"/>
      <c r="AWU21" s="101"/>
      <c r="AWV21" s="101"/>
      <c r="AWW21" s="101"/>
      <c r="AWX21" s="101"/>
      <c r="AWY21" s="101"/>
      <c r="AWZ21" s="101"/>
      <c r="AXA21" s="101"/>
      <c r="AXB21" s="101"/>
      <c r="AXC21" s="101"/>
      <c r="AXD21" s="101"/>
      <c r="AXE21" s="101"/>
      <c r="AXF21" s="101"/>
      <c r="AXG21" s="101"/>
      <c r="AXH21" s="101"/>
      <c r="AXI21" s="101"/>
      <c r="AXJ21" s="101"/>
      <c r="AXK21" s="101"/>
      <c r="AXL21" s="101"/>
      <c r="AXM21" s="101"/>
      <c r="AXN21" s="101"/>
      <c r="AXO21" s="101"/>
      <c r="AXP21" s="101"/>
      <c r="AXQ21" s="101"/>
      <c r="AXR21" s="101"/>
      <c r="AXS21" s="101"/>
      <c r="AXT21" s="101"/>
      <c r="AXU21" s="101"/>
      <c r="AXV21" s="101"/>
      <c r="AXW21" s="101"/>
      <c r="AXX21" s="101"/>
      <c r="AXY21" s="101"/>
      <c r="AXZ21" s="101"/>
      <c r="AYA21" s="101"/>
      <c r="AYB21" s="101"/>
      <c r="AYC21" s="101"/>
      <c r="AYD21" s="101"/>
      <c r="AYE21" s="101"/>
      <c r="AYF21" s="101"/>
      <c r="AYG21" s="101"/>
      <c r="AYH21" s="101"/>
      <c r="AYI21" s="101"/>
      <c r="AYJ21" s="101"/>
      <c r="AYK21" s="101"/>
      <c r="AYL21" s="101"/>
      <c r="AYM21" s="101"/>
      <c r="AYN21" s="101"/>
      <c r="AYO21" s="101"/>
      <c r="AYP21" s="101"/>
      <c r="AYQ21" s="101"/>
      <c r="AYR21" s="101"/>
      <c r="AYS21" s="101"/>
      <c r="AYT21" s="101"/>
      <c r="AYU21" s="101"/>
      <c r="AYV21" s="101"/>
      <c r="AYW21" s="101"/>
      <c r="AYX21" s="101"/>
      <c r="AYY21" s="101"/>
      <c r="AYZ21" s="101"/>
      <c r="AZA21" s="101"/>
      <c r="AZB21" s="101"/>
      <c r="AZC21" s="101"/>
      <c r="AZD21" s="101"/>
      <c r="AZE21" s="101"/>
      <c r="AZF21" s="101"/>
      <c r="AZG21" s="101"/>
      <c r="AZH21" s="101"/>
      <c r="AZI21" s="101"/>
      <c r="AZJ21" s="101"/>
      <c r="AZK21" s="101"/>
      <c r="AZL21" s="101"/>
      <c r="AZM21" s="101"/>
      <c r="AZN21" s="101"/>
      <c r="AZO21" s="101"/>
      <c r="AZP21" s="101"/>
      <c r="AZQ21" s="101"/>
      <c r="AZR21" s="101"/>
      <c r="AZS21" s="101"/>
      <c r="AZT21" s="101"/>
      <c r="AZU21" s="101"/>
      <c r="AZV21" s="101"/>
      <c r="AZW21" s="101"/>
      <c r="AZX21" s="101"/>
      <c r="AZY21" s="101"/>
      <c r="AZZ21" s="101"/>
      <c r="BAA21" s="101"/>
      <c r="BAB21" s="101"/>
      <c r="BAC21" s="101"/>
      <c r="BAD21" s="101"/>
      <c r="BAE21" s="101"/>
      <c r="BAF21" s="101"/>
      <c r="BAG21" s="101"/>
      <c r="BAH21" s="101"/>
      <c r="BAI21" s="101"/>
      <c r="BAJ21" s="101"/>
      <c r="BAK21" s="101"/>
      <c r="BAL21" s="101"/>
      <c r="BAM21" s="101"/>
      <c r="BAN21" s="101"/>
      <c r="BAO21" s="101"/>
      <c r="BAP21" s="101"/>
      <c r="BAQ21" s="101"/>
      <c r="BAR21" s="101"/>
      <c r="BAS21" s="101"/>
      <c r="BAT21" s="101"/>
      <c r="BAU21" s="101"/>
      <c r="BAV21" s="101"/>
      <c r="BAW21" s="101"/>
      <c r="BAX21" s="101"/>
      <c r="BAY21" s="101"/>
      <c r="BAZ21" s="101"/>
      <c r="BBA21" s="101"/>
      <c r="BBB21" s="101"/>
      <c r="BBC21" s="101"/>
      <c r="BBD21" s="101"/>
      <c r="BBE21" s="101"/>
      <c r="BBF21" s="101"/>
      <c r="BBG21" s="101"/>
      <c r="BBH21" s="101"/>
      <c r="BBI21" s="101"/>
      <c r="BBJ21" s="101"/>
      <c r="BBK21" s="101"/>
      <c r="BBL21" s="101"/>
      <c r="BBM21" s="101"/>
      <c r="BBN21" s="101"/>
      <c r="BBO21" s="101"/>
      <c r="BBP21" s="101"/>
      <c r="BBQ21" s="101"/>
      <c r="BBR21" s="101"/>
      <c r="BBS21" s="101"/>
      <c r="BBT21" s="101"/>
      <c r="BBU21" s="101"/>
      <c r="BBV21" s="101"/>
      <c r="BBW21" s="101"/>
      <c r="BBX21" s="101"/>
      <c r="BBY21" s="101"/>
      <c r="BBZ21" s="101"/>
      <c r="BCA21" s="101"/>
      <c r="BCB21" s="101"/>
      <c r="BCC21" s="101"/>
      <c r="BCD21" s="101"/>
      <c r="BCE21" s="101"/>
      <c r="BCF21" s="101"/>
      <c r="BCG21" s="101"/>
      <c r="BCH21" s="101"/>
      <c r="BCI21" s="101"/>
      <c r="BCJ21" s="101"/>
      <c r="BCK21" s="101"/>
      <c r="BCL21" s="101"/>
      <c r="BCM21" s="101"/>
      <c r="BCN21" s="101"/>
      <c r="BCO21" s="101"/>
      <c r="BCP21" s="101"/>
      <c r="BCQ21" s="101"/>
      <c r="BCR21" s="101"/>
      <c r="BCS21" s="101"/>
      <c r="BCT21" s="101"/>
      <c r="BCU21" s="101"/>
      <c r="BCV21" s="101"/>
      <c r="BCW21" s="101"/>
      <c r="BCX21" s="101"/>
      <c r="BCY21" s="101"/>
      <c r="BCZ21" s="101"/>
      <c r="BDA21" s="101"/>
      <c r="BDB21" s="101"/>
      <c r="BDC21" s="101"/>
      <c r="BDD21" s="101"/>
      <c r="BDE21" s="101"/>
      <c r="BDF21" s="101"/>
      <c r="BDG21" s="101"/>
      <c r="BDH21" s="101"/>
      <c r="BDI21" s="101"/>
      <c r="BDJ21" s="101"/>
      <c r="BDK21" s="101"/>
      <c r="BDL21" s="101"/>
      <c r="BDM21" s="101"/>
      <c r="BDN21" s="101"/>
      <c r="BDO21" s="101"/>
      <c r="BDP21" s="101"/>
      <c r="BDQ21" s="101"/>
      <c r="BDR21" s="101"/>
      <c r="BDS21" s="101"/>
      <c r="BDT21" s="101"/>
      <c r="BDU21" s="101"/>
      <c r="BDV21" s="101"/>
      <c r="BDW21" s="101"/>
      <c r="BDX21" s="101"/>
      <c r="BDY21" s="101"/>
      <c r="BDZ21" s="101"/>
      <c r="BEA21" s="101"/>
      <c r="BEB21" s="101"/>
      <c r="BEC21" s="101"/>
      <c r="BED21" s="101"/>
      <c r="BEE21" s="101"/>
      <c r="BEF21" s="101"/>
      <c r="BEG21" s="101"/>
      <c r="BEH21" s="101"/>
      <c r="BEI21" s="101"/>
      <c r="BEJ21" s="101"/>
      <c r="BEK21" s="101"/>
      <c r="BEL21" s="101"/>
      <c r="BEM21" s="101"/>
      <c r="BEN21" s="101"/>
      <c r="BEO21" s="101"/>
      <c r="BEP21" s="101"/>
      <c r="BEQ21" s="101"/>
      <c r="BER21" s="101"/>
      <c r="BES21" s="101"/>
      <c r="BET21" s="101"/>
      <c r="BEU21" s="101"/>
      <c r="BEV21" s="101"/>
      <c r="BEW21" s="101"/>
      <c r="BEX21" s="101"/>
      <c r="BEY21" s="101"/>
      <c r="BEZ21" s="101"/>
      <c r="BFA21" s="101"/>
      <c r="BFB21" s="101"/>
      <c r="BFC21" s="101"/>
      <c r="BFD21" s="101"/>
      <c r="BFE21" s="101"/>
      <c r="BFF21" s="101"/>
      <c r="BFG21" s="101"/>
      <c r="BFH21" s="101"/>
      <c r="BFI21" s="101"/>
      <c r="BFJ21" s="101"/>
      <c r="BFK21" s="101"/>
      <c r="BFL21" s="101"/>
      <c r="BFM21" s="101"/>
      <c r="BFN21" s="101"/>
      <c r="BFO21" s="101"/>
      <c r="BFP21" s="101"/>
      <c r="BFQ21" s="101"/>
      <c r="BFR21" s="101"/>
      <c r="BFS21" s="101"/>
      <c r="BFT21" s="101"/>
      <c r="BFU21" s="101"/>
      <c r="BFV21" s="101"/>
      <c r="BFW21" s="101"/>
      <c r="BFX21" s="101"/>
      <c r="BFY21" s="101"/>
      <c r="BFZ21" s="101"/>
      <c r="BGA21" s="101"/>
      <c r="BGB21" s="101"/>
      <c r="BGC21" s="101"/>
      <c r="BGD21" s="101"/>
      <c r="BGE21" s="101"/>
      <c r="BGF21" s="101"/>
      <c r="BGG21" s="101"/>
      <c r="BGH21" s="101"/>
      <c r="BGI21" s="101"/>
      <c r="BGJ21" s="101"/>
      <c r="BGK21" s="101"/>
      <c r="BGL21" s="101"/>
      <c r="BGM21" s="101"/>
      <c r="BGN21" s="101"/>
      <c r="BGO21" s="101"/>
      <c r="BGP21" s="101"/>
      <c r="BGQ21" s="101"/>
      <c r="BGR21" s="101"/>
      <c r="BGS21" s="101"/>
      <c r="BGT21" s="101"/>
      <c r="BGU21" s="101"/>
      <c r="BGV21" s="101"/>
      <c r="BGW21" s="101"/>
      <c r="BGX21" s="101"/>
      <c r="BGY21" s="101"/>
      <c r="BGZ21" s="101"/>
      <c r="BHA21" s="101"/>
      <c r="BHB21" s="101"/>
      <c r="BHC21" s="101"/>
      <c r="BHD21" s="101"/>
      <c r="BHE21" s="101"/>
      <c r="BHF21" s="101"/>
      <c r="BHG21" s="101"/>
      <c r="BHH21" s="101"/>
      <c r="BHI21" s="101"/>
      <c r="BHJ21" s="101"/>
      <c r="BHK21" s="101"/>
      <c r="BHL21" s="101"/>
      <c r="BHM21" s="101"/>
      <c r="BHN21" s="101"/>
      <c r="BHO21" s="101"/>
      <c r="BHP21" s="101"/>
      <c r="BHQ21" s="101"/>
      <c r="BHR21" s="101"/>
      <c r="BHS21" s="101"/>
      <c r="BHT21" s="101"/>
      <c r="BHU21" s="101"/>
      <c r="BHV21" s="101"/>
      <c r="BHW21" s="101"/>
      <c r="BHX21" s="101"/>
      <c r="BHY21" s="101"/>
      <c r="BHZ21" s="101"/>
      <c r="BIA21" s="101"/>
      <c r="BIB21" s="101"/>
      <c r="BIC21" s="101"/>
      <c r="BID21" s="101"/>
      <c r="BIE21" s="101"/>
      <c r="BIF21" s="101"/>
      <c r="BIG21" s="101"/>
      <c r="BIH21" s="101"/>
      <c r="BII21" s="101"/>
      <c r="BIJ21" s="101"/>
      <c r="BIK21" s="101"/>
      <c r="BIL21" s="101"/>
      <c r="BIM21" s="101"/>
      <c r="BIN21" s="101"/>
      <c r="BIO21" s="101"/>
      <c r="BIP21" s="101"/>
      <c r="BIQ21" s="101"/>
      <c r="BIR21" s="101"/>
      <c r="BIS21" s="101"/>
      <c r="BIT21" s="101"/>
      <c r="BIU21" s="101"/>
      <c r="BIV21" s="101"/>
      <c r="BIW21" s="101"/>
      <c r="BIX21" s="101"/>
      <c r="BIY21" s="101"/>
      <c r="BIZ21" s="101"/>
      <c r="BJA21" s="101"/>
      <c r="BJB21" s="101"/>
      <c r="BJC21" s="101"/>
      <c r="BJD21" s="101"/>
      <c r="BJE21" s="101"/>
      <c r="BJF21" s="101"/>
      <c r="BJG21" s="101"/>
      <c r="BJH21" s="101"/>
      <c r="BJI21" s="101"/>
      <c r="BJJ21" s="101"/>
      <c r="BJK21" s="101"/>
      <c r="BJL21" s="101"/>
      <c r="BJM21" s="101"/>
      <c r="BJN21" s="101"/>
      <c r="BJO21" s="101"/>
      <c r="BJP21" s="101"/>
      <c r="BJQ21" s="101"/>
      <c r="BJR21" s="101"/>
      <c r="BJS21" s="101"/>
      <c r="BJT21" s="101"/>
      <c r="BJU21" s="101"/>
      <c r="BJV21" s="101"/>
      <c r="BJW21" s="101"/>
      <c r="BJX21" s="101"/>
      <c r="BJY21" s="101"/>
      <c r="BJZ21" s="101"/>
      <c r="BKA21" s="101"/>
      <c r="BKB21" s="101"/>
      <c r="BKC21" s="101"/>
      <c r="BKD21" s="101"/>
      <c r="BKE21" s="101"/>
      <c r="BKF21" s="101"/>
      <c r="BKG21" s="101"/>
      <c r="BKH21" s="101"/>
      <c r="BKI21" s="101"/>
      <c r="BKJ21" s="101"/>
      <c r="BKK21" s="101"/>
      <c r="BKL21" s="101"/>
      <c r="BKM21" s="101"/>
      <c r="BKN21" s="101"/>
      <c r="BKO21" s="101"/>
      <c r="BKP21" s="101"/>
      <c r="BKQ21" s="101"/>
      <c r="BKR21" s="101"/>
      <c r="BKS21" s="101"/>
      <c r="BKT21" s="101"/>
      <c r="BKU21" s="101"/>
      <c r="BKV21" s="101"/>
      <c r="BKW21" s="101"/>
      <c r="BKX21" s="101"/>
      <c r="BKY21" s="101"/>
      <c r="BKZ21" s="101"/>
      <c r="BLA21" s="101"/>
      <c r="BLB21" s="101"/>
      <c r="BLC21" s="101"/>
      <c r="BLD21" s="101"/>
      <c r="BLE21" s="101"/>
      <c r="BLF21" s="101"/>
      <c r="BLG21" s="101"/>
      <c r="BLH21" s="101"/>
      <c r="BLI21" s="101"/>
      <c r="BLJ21" s="101"/>
      <c r="BLK21" s="101"/>
      <c r="BLL21" s="101"/>
      <c r="BLM21" s="101"/>
      <c r="BLN21" s="101"/>
      <c r="BLO21" s="101"/>
      <c r="BLP21" s="101"/>
      <c r="BLQ21" s="101"/>
      <c r="BLR21" s="101"/>
      <c r="BLS21" s="101"/>
      <c r="BLT21" s="101"/>
      <c r="BLU21" s="101"/>
      <c r="BLV21" s="101"/>
      <c r="BLW21" s="101"/>
      <c r="BLX21" s="101"/>
      <c r="BLY21" s="101"/>
      <c r="BLZ21" s="101"/>
      <c r="BMA21" s="101"/>
      <c r="BMB21" s="101"/>
      <c r="BMC21" s="101"/>
      <c r="BMD21" s="101"/>
      <c r="BME21" s="101"/>
      <c r="BMF21" s="101"/>
      <c r="BMG21" s="101"/>
      <c r="BMH21" s="101"/>
      <c r="BMI21" s="101"/>
      <c r="BMJ21" s="101"/>
      <c r="BMK21" s="101"/>
      <c r="BML21" s="101"/>
      <c r="BMM21" s="101"/>
      <c r="BMN21" s="101"/>
      <c r="BMO21" s="101"/>
      <c r="BMP21" s="101"/>
      <c r="BMQ21" s="101"/>
      <c r="BMR21" s="101"/>
      <c r="BMS21" s="101"/>
      <c r="BMT21" s="101"/>
      <c r="BMU21" s="101"/>
      <c r="BMV21" s="101"/>
      <c r="BMW21" s="101"/>
      <c r="BMX21" s="101"/>
      <c r="BMY21" s="101"/>
      <c r="BMZ21" s="101"/>
      <c r="BNA21" s="101"/>
      <c r="BNB21" s="101"/>
      <c r="BNC21" s="101"/>
      <c r="BND21" s="101"/>
      <c r="BNE21" s="101"/>
      <c r="BNF21" s="101"/>
      <c r="BNG21" s="101"/>
      <c r="BNH21" s="101"/>
      <c r="BNI21" s="101"/>
      <c r="BNJ21" s="101"/>
      <c r="BNK21" s="101"/>
      <c r="BNL21" s="101"/>
      <c r="BNM21" s="101"/>
      <c r="BNN21" s="101"/>
      <c r="BNO21" s="101"/>
      <c r="BNP21" s="101"/>
      <c r="BNQ21" s="101"/>
      <c r="BNR21" s="101"/>
      <c r="BNS21" s="101"/>
      <c r="BNT21" s="101"/>
      <c r="BNU21" s="101"/>
      <c r="BNV21" s="101"/>
      <c r="BNW21" s="101"/>
      <c r="BNX21" s="101"/>
      <c r="BNY21" s="101"/>
      <c r="BNZ21" s="101"/>
      <c r="BOA21" s="101"/>
      <c r="BOB21" s="101"/>
      <c r="BOC21" s="101"/>
      <c r="BOD21" s="101"/>
      <c r="BOE21" s="101"/>
      <c r="BOF21" s="101"/>
      <c r="BOG21" s="101"/>
      <c r="BOH21" s="101"/>
      <c r="BOI21" s="101"/>
      <c r="BOJ21" s="101"/>
      <c r="BOK21" s="101"/>
      <c r="BOL21" s="101"/>
      <c r="BOM21" s="101"/>
      <c r="BON21" s="101"/>
      <c r="BOO21" s="101"/>
      <c r="BOP21" s="101"/>
      <c r="BOQ21" s="101"/>
      <c r="BOR21" s="101"/>
      <c r="BOS21" s="101"/>
      <c r="BOT21" s="101"/>
      <c r="BOU21" s="101"/>
      <c r="BOV21" s="101"/>
      <c r="BOW21" s="101"/>
      <c r="BOX21" s="101"/>
      <c r="BOY21" s="101"/>
      <c r="BOZ21" s="101"/>
      <c r="BPA21" s="101"/>
      <c r="BPB21" s="101"/>
      <c r="BPC21" s="101"/>
      <c r="BPD21" s="101"/>
      <c r="BPE21" s="101"/>
      <c r="BPF21" s="101"/>
      <c r="BPG21" s="101"/>
      <c r="BPH21" s="101"/>
      <c r="BPI21" s="101"/>
      <c r="BPJ21" s="101"/>
      <c r="BPK21" s="101"/>
      <c r="BPL21" s="101"/>
      <c r="BPM21" s="101"/>
      <c r="BPN21" s="101"/>
      <c r="BPO21" s="101"/>
      <c r="BPP21" s="101"/>
      <c r="BPQ21" s="101"/>
      <c r="BPR21" s="101"/>
      <c r="BPS21" s="101"/>
      <c r="BPT21" s="101"/>
      <c r="BPU21" s="101"/>
      <c r="BPV21" s="101"/>
      <c r="BPW21" s="101"/>
      <c r="BPX21" s="101"/>
      <c r="BPY21" s="101"/>
      <c r="BPZ21" s="101"/>
      <c r="BQA21" s="101"/>
      <c r="BQB21" s="101"/>
      <c r="BQC21" s="101"/>
      <c r="BQD21" s="101"/>
      <c r="BQE21" s="101"/>
      <c r="BQF21" s="101"/>
      <c r="BQG21" s="101"/>
      <c r="BQH21" s="101"/>
      <c r="BQI21" s="101"/>
      <c r="BQJ21" s="101"/>
      <c r="BQK21" s="101"/>
      <c r="BQL21" s="101"/>
      <c r="BQM21" s="101"/>
      <c r="BQN21" s="101"/>
      <c r="BQO21" s="101"/>
      <c r="BQP21" s="101"/>
      <c r="BQQ21" s="101"/>
      <c r="BQR21" s="101"/>
      <c r="BQS21" s="101"/>
      <c r="BQT21" s="101"/>
      <c r="BQU21" s="101"/>
      <c r="BQV21" s="101"/>
      <c r="BQW21" s="101"/>
      <c r="BQX21" s="101"/>
      <c r="BQY21" s="101"/>
      <c r="BQZ21" s="101"/>
      <c r="BRA21" s="101"/>
      <c r="BRB21" s="101"/>
      <c r="BRC21" s="101"/>
      <c r="BRD21" s="101"/>
      <c r="BRE21" s="101"/>
      <c r="BRF21" s="101"/>
      <c r="BRG21" s="101"/>
      <c r="BRH21" s="101"/>
      <c r="BRI21" s="101"/>
      <c r="BRJ21" s="101"/>
      <c r="BRK21" s="101"/>
      <c r="BRL21" s="101"/>
      <c r="BRM21" s="101"/>
      <c r="BRN21" s="101"/>
      <c r="BRO21" s="101"/>
      <c r="BRP21" s="101"/>
      <c r="BRQ21" s="101"/>
      <c r="BRR21" s="101"/>
      <c r="BRS21" s="101"/>
      <c r="BRT21" s="101"/>
      <c r="BRU21" s="101"/>
      <c r="BRV21" s="101"/>
      <c r="BRW21" s="101"/>
      <c r="BRX21" s="101"/>
      <c r="BRY21" s="101"/>
      <c r="BRZ21" s="101"/>
      <c r="BSA21" s="101"/>
      <c r="BSB21" s="101"/>
      <c r="BSC21" s="101"/>
      <c r="BSD21" s="101"/>
      <c r="BSE21" s="101"/>
      <c r="BSF21" s="101"/>
      <c r="BSG21" s="101"/>
      <c r="BSH21" s="101"/>
      <c r="BSI21" s="101"/>
      <c r="BSJ21" s="101"/>
      <c r="BSK21" s="101"/>
      <c r="BSL21" s="101"/>
      <c r="BSM21" s="101"/>
      <c r="BSN21" s="101"/>
      <c r="BSO21" s="101"/>
      <c r="BSP21" s="101"/>
      <c r="BSQ21" s="101"/>
      <c r="BSR21" s="101"/>
      <c r="BSS21" s="101"/>
      <c r="BST21" s="101"/>
      <c r="BSU21" s="101"/>
      <c r="BSV21" s="101"/>
      <c r="BSW21" s="101"/>
      <c r="BSX21" s="101"/>
      <c r="BSY21" s="101"/>
      <c r="BSZ21" s="101"/>
      <c r="BTA21" s="101"/>
      <c r="BTB21" s="101"/>
      <c r="BTC21" s="101"/>
      <c r="BTD21" s="101"/>
      <c r="BTE21" s="101"/>
      <c r="BTF21" s="101"/>
      <c r="BTG21" s="101"/>
      <c r="BTH21" s="101"/>
      <c r="BTI21" s="101"/>
      <c r="BTJ21" s="101"/>
      <c r="BTK21" s="101"/>
      <c r="BTL21" s="101"/>
      <c r="BTM21" s="101"/>
      <c r="BTN21" s="101"/>
      <c r="BTO21" s="101"/>
      <c r="BTP21" s="101"/>
      <c r="BTQ21" s="101"/>
      <c r="BTR21" s="101"/>
      <c r="BTS21" s="101"/>
      <c r="BTT21" s="101"/>
      <c r="BTU21" s="101"/>
      <c r="BTV21" s="101"/>
      <c r="BTW21" s="101"/>
      <c r="BTX21" s="101"/>
      <c r="BTY21" s="101"/>
      <c r="BTZ21" s="101"/>
      <c r="BUA21" s="101"/>
      <c r="BUB21" s="101"/>
      <c r="BUC21" s="101"/>
      <c r="BUD21" s="101"/>
      <c r="BUE21" s="101"/>
      <c r="BUF21" s="101"/>
      <c r="BUG21" s="101"/>
    </row>
    <row r="22" spans="1:1905" ht="13.5" customHeight="1" x14ac:dyDescent="0.3">
      <c r="A22" s="31" t="s">
        <v>16</v>
      </c>
      <c r="B22" s="32">
        <v>1</v>
      </c>
      <c r="C22" s="20"/>
      <c r="D22" s="20"/>
      <c r="E22" s="21"/>
      <c r="F22" s="22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02"/>
      <c r="S22" s="102"/>
      <c r="T22" s="102"/>
      <c r="U22" s="102"/>
      <c r="V22" s="102"/>
      <c r="W22" s="102"/>
      <c r="X22" s="102"/>
      <c r="Y22" s="102"/>
      <c r="Z22" s="102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  <c r="IV22" s="101"/>
      <c r="IW22" s="101"/>
      <c r="IX22" s="101"/>
      <c r="IY22" s="101"/>
      <c r="IZ22" s="101"/>
      <c r="JA22" s="101"/>
      <c r="JB22" s="101"/>
      <c r="JC22" s="101"/>
      <c r="JD22" s="101"/>
      <c r="JE22" s="101"/>
      <c r="JF22" s="101"/>
      <c r="JG22" s="101"/>
      <c r="JH22" s="101"/>
      <c r="JI22" s="101"/>
      <c r="JJ22" s="101"/>
      <c r="JK22" s="101"/>
      <c r="JL22" s="101"/>
      <c r="JM22" s="101"/>
      <c r="JN22" s="101"/>
      <c r="JO22" s="101"/>
      <c r="JP22" s="101"/>
      <c r="JQ22" s="101"/>
      <c r="JR22" s="101"/>
      <c r="JS22" s="101"/>
      <c r="JT22" s="101"/>
      <c r="JU22" s="101"/>
      <c r="JV22" s="101"/>
      <c r="JW22" s="101"/>
      <c r="JX22" s="101"/>
      <c r="JY22" s="101"/>
      <c r="JZ22" s="101"/>
      <c r="KA22" s="101"/>
      <c r="KB22" s="101"/>
      <c r="KC22" s="101"/>
      <c r="KD22" s="101"/>
      <c r="KE22" s="101"/>
      <c r="KF22" s="101"/>
      <c r="KG22" s="101"/>
      <c r="KH22" s="101"/>
      <c r="KI22" s="101"/>
      <c r="KJ22" s="101"/>
      <c r="KK22" s="101"/>
      <c r="KL22" s="101"/>
      <c r="KM22" s="101"/>
      <c r="KN22" s="101"/>
      <c r="KO22" s="101"/>
      <c r="KP22" s="101"/>
      <c r="KQ22" s="101"/>
      <c r="KR22" s="101"/>
      <c r="KS22" s="101"/>
      <c r="KT22" s="101"/>
      <c r="KU22" s="101"/>
      <c r="KV22" s="101"/>
      <c r="KW22" s="101"/>
      <c r="KX22" s="101"/>
      <c r="KY22" s="101"/>
      <c r="KZ22" s="101"/>
      <c r="LA22" s="101"/>
      <c r="LB22" s="101"/>
      <c r="LC22" s="101"/>
      <c r="LD22" s="101"/>
      <c r="LE22" s="101"/>
      <c r="LF22" s="101"/>
      <c r="LG22" s="101"/>
      <c r="LH22" s="101"/>
      <c r="LI22" s="101"/>
      <c r="LJ22" s="101"/>
      <c r="LK22" s="101"/>
      <c r="LL22" s="101"/>
      <c r="LM22" s="101"/>
      <c r="LN22" s="101"/>
      <c r="LO22" s="101"/>
      <c r="LP22" s="101"/>
      <c r="LQ22" s="101"/>
      <c r="LR22" s="101"/>
      <c r="LS22" s="101"/>
      <c r="LT22" s="101"/>
      <c r="LU22" s="101"/>
      <c r="LV22" s="101"/>
      <c r="LW22" s="101"/>
      <c r="LX22" s="101"/>
      <c r="LY22" s="101"/>
      <c r="LZ22" s="101"/>
      <c r="MA22" s="101"/>
      <c r="MB22" s="101"/>
      <c r="MC22" s="101"/>
      <c r="MD22" s="101"/>
      <c r="ME22" s="101"/>
      <c r="MF22" s="101"/>
      <c r="MG22" s="101"/>
      <c r="MH22" s="101"/>
      <c r="MI22" s="101"/>
      <c r="MJ22" s="101"/>
      <c r="MK22" s="101"/>
      <c r="ML22" s="101"/>
      <c r="MM22" s="101"/>
      <c r="MN22" s="101"/>
      <c r="MO22" s="101"/>
      <c r="MP22" s="101"/>
      <c r="MQ22" s="101"/>
      <c r="MR22" s="101"/>
      <c r="MS22" s="101"/>
      <c r="MT22" s="101"/>
      <c r="MU22" s="101"/>
      <c r="MV22" s="101"/>
      <c r="MW22" s="101"/>
      <c r="MX22" s="101"/>
      <c r="MY22" s="101"/>
      <c r="MZ22" s="101"/>
      <c r="NA22" s="101"/>
      <c r="NB22" s="101"/>
      <c r="NC22" s="101"/>
      <c r="ND22" s="101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1"/>
      <c r="NS22" s="101"/>
      <c r="NT22" s="101"/>
      <c r="NU22" s="101"/>
      <c r="NV22" s="101"/>
      <c r="NW22" s="101"/>
      <c r="NX22" s="101"/>
      <c r="NY22" s="101"/>
      <c r="NZ22" s="101"/>
      <c r="OA22" s="101"/>
      <c r="OB22" s="101"/>
      <c r="OC22" s="101"/>
      <c r="OD22" s="101"/>
      <c r="OE22" s="101"/>
      <c r="OF22" s="101"/>
      <c r="OG22" s="101"/>
      <c r="OH22" s="101"/>
      <c r="OI22" s="101"/>
      <c r="OJ22" s="101"/>
      <c r="OK22" s="101"/>
      <c r="OL22" s="101"/>
      <c r="OM22" s="101"/>
      <c r="ON22" s="101"/>
      <c r="OO22" s="101"/>
      <c r="OP22" s="101"/>
      <c r="OQ22" s="101"/>
      <c r="OR22" s="101"/>
      <c r="OS22" s="101"/>
      <c r="OT22" s="101"/>
      <c r="OU22" s="101"/>
      <c r="OV22" s="101"/>
      <c r="OW22" s="101"/>
      <c r="OX22" s="101"/>
      <c r="OY22" s="101"/>
      <c r="OZ22" s="101"/>
      <c r="PA22" s="101"/>
      <c r="PB22" s="101"/>
      <c r="PC22" s="101"/>
      <c r="PD22" s="101"/>
      <c r="PE22" s="101"/>
      <c r="PF22" s="101"/>
      <c r="PG22" s="101"/>
      <c r="PH22" s="101"/>
      <c r="PI22" s="101"/>
      <c r="PJ22" s="101"/>
      <c r="PK22" s="101"/>
      <c r="PL22" s="101"/>
      <c r="PM22" s="101"/>
      <c r="PN22" s="101"/>
      <c r="PO22" s="101"/>
      <c r="PP22" s="101"/>
      <c r="PQ22" s="101"/>
      <c r="PR22" s="101"/>
      <c r="PS22" s="101"/>
      <c r="PT22" s="101"/>
      <c r="PU22" s="101"/>
      <c r="PV22" s="101"/>
      <c r="PW22" s="101"/>
      <c r="PX22" s="101"/>
      <c r="PY22" s="101"/>
      <c r="PZ22" s="101"/>
      <c r="QA22" s="101"/>
      <c r="QB22" s="101"/>
      <c r="QC22" s="101"/>
      <c r="QD22" s="101"/>
      <c r="QE22" s="101"/>
      <c r="QF22" s="101"/>
      <c r="QG22" s="101"/>
      <c r="QH22" s="101"/>
      <c r="QI22" s="101"/>
      <c r="QJ22" s="101"/>
      <c r="QK22" s="101"/>
      <c r="QL22" s="101"/>
      <c r="QM22" s="101"/>
      <c r="QN22" s="101"/>
      <c r="QO22" s="101"/>
      <c r="QP22" s="101"/>
      <c r="QQ22" s="101"/>
      <c r="QR22" s="101"/>
      <c r="QS22" s="101"/>
      <c r="QT22" s="101"/>
      <c r="QU22" s="101"/>
      <c r="QV22" s="101"/>
      <c r="QW22" s="101"/>
      <c r="QX22" s="101"/>
      <c r="QY22" s="101"/>
      <c r="QZ22" s="101"/>
      <c r="RA22" s="101"/>
      <c r="RB22" s="101"/>
      <c r="RC22" s="101"/>
      <c r="RD22" s="101"/>
      <c r="RE22" s="101"/>
      <c r="RF22" s="101"/>
      <c r="RG22" s="101"/>
      <c r="RH22" s="101"/>
      <c r="RI22" s="101"/>
      <c r="RJ22" s="101"/>
      <c r="RK22" s="101"/>
      <c r="RL22" s="101"/>
      <c r="RM22" s="101"/>
      <c r="RN22" s="101"/>
      <c r="RO22" s="101"/>
      <c r="RP22" s="101"/>
      <c r="RQ22" s="101"/>
      <c r="RR22" s="101"/>
      <c r="RS22" s="101"/>
      <c r="RT22" s="101"/>
      <c r="RU22" s="101"/>
      <c r="RV22" s="101"/>
      <c r="RW22" s="101"/>
      <c r="RX22" s="101"/>
      <c r="RY22" s="101"/>
      <c r="RZ22" s="101"/>
      <c r="SA22" s="101"/>
      <c r="SB22" s="101"/>
      <c r="SC22" s="101"/>
      <c r="SD22" s="101"/>
      <c r="SE22" s="101"/>
      <c r="SF22" s="101"/>
      <c r="SG22" s="101"/>
      <c r="SH22" s="101"/>
      <c r="SI22" s="101"/>
      <c r="SJ22" s="101"/>
      <c r="SK22" s="101"/>
      <c r="SL22" s="101"/>
      <c r="SM22" s="101"/>
      <c r="SN22" s="101"/>
      <c r="SO22" s="101"/>
      <c r="SP22" s="101"/>
      <c r="SQ22" s="101"/>
      <c r="SR22" s="101"/>
      <c r="SS22" s="101"/>
      <c r="ST22" s="101"/>
      <c r="SU22" s="101"/>
      <c r="SV22" s="101"/>
      <c r="SW22" s="101"/>
      <c r="SX22" s="101"/>
      <c r="SY22" s="101"/>
      <c r="SZ22" s="101"/>
      <c r="TA22" s="101"/>
      <c r="TB22" s="101"/>
      <c r="TC22" s="101"/>
      <c r="TD22" s="101"/>
      <c r="TE22" s="101"/>
      <c r="TF22" s="101"/>
      <c r="TG22" s="101"/>
      <c r="TH22" s="101"/>
      <c r="TI22" s="101"/>
      <c r="TJ22" s="101"/>
      <c r="TK22" s="101"/>
      <c r="TL22" s="101"/>
      <c r="TM22" s="101"/>
      <c r="TN22" s="101"/>
      <c r="TO22" s="101"/>
      <c r="TP22" s="101"/>
      <c r="TQ22" s="101"/>
      <c r="TR22" s="101"/>
      <c r="TS22" s="101"/>
      <c r="TT22" s="101"/>
      <c r="TU22" s="101"/>
      <c r="TV22" s="101"/>
      <c r="TW22" s="101"/>
      <c r="TX22" s="101"/>
      <c r="TY22" s="101"/>
      <c r="TZ22" s="101"/>
      <c r="UA22" s="101"/>
      <c r="UB22" s="101"/>
      <c r="UC22" s="101"/>
      <c r="UD22" s="101"/>
      <c r="UE22" s="101"/>
      <c r="UF22" s="101"/>
      <c r="UG22" s="101"/>
      <c r="UH22" s="101"/>
      <c r="UI22" s="101"/>
      <c r="UJ22" s="101"/>
      <c r="UK22" s="101"/>
      <c r="UL22" s="101"/>
      <c r="UM22" s="101"/>
      <c r="UN22" s="101"/>
      <c r="UO22" s="101"/>
      <c r="UP22" s="101"/>
      <c r="UQ22" s="101"/>
      <c r="UR22" s="101"/>
      <c r="US22" s="101"/>
      <c r="UT22" s="101"/>
      <c r="UU22" s="101"/>
      <c r="UV22" s="101"/>
      <c r="UW22" s="101"/>
      <c r="UX22" s="101"/>
      <c r="UY22" s="101"/>
      <c r="UZ22" s="101"/>
      <c r="VA22" s="101"/>
      <c r="VB22" s="101"/>
      <c r="VC22" s="101"/>
      <c r="VD22" s="101"/>
      <c r="VE22" s="101"/>
      <c r="VF22" s="101"/>
      <c r="VG22" s="101"/>
      <c r="VH22" s="101"/>
      <c r="VI22" s="101"/>
      <c r="VJ22" s="101"/>
      <c r="VK22" s="101"/>
      <c r="VL22" s="101"/>
      <c r="VM22" s="101"/>
      <c r="VN22" s="101"/>
      <c r="VO22" s="101"/>
      <c r="VP22" s="101"/>
      <c r="VQ22" s="101"/>
      <c r="VR22" s="101"/>
      <c r="VS22" s="101"/>
      <c r="VT22" s="101"/>
      <c r="VU22" s="101"/>
      <c r="VV22" s="101"/>
      <c r="VW22" s="101"/>
      <c r="VX22" s="101"/>
      <c r="VY22" s="101"/>
      <c r="VZ22" s="101"/>
      <c r="WA22" s="101"/>
      <c r="WB22" s="101"/>
      <c r="WC22" s="101"/>
      <c r="WD22" s="101"/>
      <c r="WE22" s="101"/>
      <c r="WF22" s="101"/>
      <c r="WG22" s="101"/>
      <c r="WH22" s="101"/>
      <c r="WI22" s="101"/>
      <c r="WJ22" s="101"/>
      <c r="WK22" s="101"/>
      <c r="WL22" s="101"/>
      <c r="WM22" s="101"/>
      <c r="WN22" s="101"/>
      <c r="WO22" s="101"/>
      <c r="WP22" s="101"/>
      <c r="WQ22" s="101"/>
      <c r="WR22" s="101"/>
      <c r="WS22" s="101"/>
      <c r="WT22" s="101"/>
      <c r="WU22" s="101"/>
      <c r="WV22" s="101"/>
      <c r="WW22" s="101"/>
      <c r="WX22" s="101"/>
      <c r="WY22" s="101"/>
      <c r="WZ22" s="101"/>
      <c r="XA22" s="101"/>
      <c r="XB22" s="101"/>
      <c r="XC22" s="101"/>
      <c r="XD22" s="101"/>
      <c r="XE22" s="101"/>
      <c r="XF22" s="101"/>
      <c r="XG22" s="101"/>
      <c r="XH22" s="101"/>
      <c r="XI22" s="101"/>
      <c r="XJ22" s="101"/>
      <c r="XK22" s="101"/>
      <c r="XL22" s="101"/>
      <c r="XM22" s="101"/>
      <c r="XN22" s="101"/>
      <c r="XO22" s="101"/>
      <c r="XP22" s="101"/>
      <c r="XQ22" s="101"/>
      <c r="XR22" s="101"/>
      <c r="XS22" s="101"/>
      <c r="XT22" s="101"/>
      <c r="XU22" s="101"/>
      <c r="XV22" s="101"/>
      <c r="XW22" s="101"/>
      <c r="XX22" s="101"/>
      <c r="XY22" s="101"/>
      <c r="XZ22" s="101"/>
      <c r="YA22" s="101"/>
      <c r="YB22" s="101"/>
      <c r="YC22" s="101"/>
      <c r="YD22" s="101"/>
      <c r="YE22" s="101"/>
      <c r="YF22" s="101"/>
      <c r="YG22" s="101"/>
      <c r="YH22" s="101"/>
      <c r="YI22" s="101"/>
      <c r="YJ22" s="101"/>
      <c r="YK22" s="101"/>
      <c r="YL22" s="101"/>
      <c r="YM22" s="101"/>
      <c r="YN22" s="101"/>
      <c r="YO22" s="101"/>
      <c r="YP22" s="101"/>
      <c r="YQ22" s="101"/>
      <c r="YR22" s="101"/>
      <c r="YS22" s="101"/>
      <c r="YT22" s="101"/>
      <c r="YU22" s="101"/>
      <c r="YV22" s="101"/>
      <c r="YW22" s="101"/>
      <c r="YX22" s="101"/>
      <c r="YY22" s="101"/>
      <c r="YZ22" s="101"/>
      <c r="ZA22" s="101"/>
      <c r="ZB22" s="101"/>
      <c r="ZC22" s="101"/>
      <c r="ZD22" s="101"/>
      <c r="ZE22" s="101"/>
      <c r="ZF22" s="101"/>
      <c r="ZG22" s="101"/>
      <c r="ZH22" s="101"/>
      <c r="ZI22" s="101"/>
      <c r="ZJ22" s="101"/>
      <c r="ZK22" s="101"/>
      <c r="ZL22" s="101"/>
      <c r="ZM22" s="101"/>
      <c r="ZN22" s="101"/>
      <c r="ZO22" s="101"/>
      <c r="ZP22" s="101"/>
      <c r="ZQ22" s="101"/>
      <c r="ZR22" s="101"/>
      <c r="ZS22" s="101"/>
      <c r="ZT22" s="101"/>
      <c r="ZU22" s="101"/>
      <c r="ZV22" s="101"/>
      <c r="ZW22" s="101"/>
      <c r="ZX22" s="101"/>
      <c r="ZY22" s="101"/>
      <c r="ZZ22" s="101"/>
      <c r="AAA22" s="101"/>
      <c r="AAB22" s="101"/>
      <c r="AAC22" s="101"/>
      <c r="AAD22" s="101"/>
      <c r="AAE22" s="101"/>
      <c r="AAF22" s="101"/>
      <c r="AAG22" s="101"/>
      <c r="AAH22" s="101"/>
      <c r="AAI22" s="101"/>
      <c r="AAJ22" s="101"/>
      <c r="AAK22" s="101"/>
      <c r="AAL22" s="101"/>
      <c r="AAM22" s="101"/>
      <c r="AAN22" s="101"/>
      <c r="AAO22" s="101"/>
      <c r="AAP22" s="101"/>
      <c r="AAQ22" s="101"/>
      <c r="AAR22" s="101"/>
      <c r="AAS22" s="101"/>
      <c r="AAT22" s="101"/>
      <c r="AAU22" s="101"/>
      <c r="AAV22" s="101"/>
      <c r="AAW22" s="101"/>
      <c r="AAX22" s="101"/>
      <c r="AAY22" s="101"/>
      <c r="AAZ22" s="101"/>
      <c r="ABA22" s="101"/>
      <c r="ABB22" s="101"/>
      <c r="ABC22" s="101"/>
      <c r="ABD22" s="101"/>
      <c r="ABE22" s="101"/>
      <c r="ABF22" s="101"/>
      <c r="ABG22" s="101"/>
      <c r="ABH22" s="101"/>
      <c r="ABI22" s="101"/>
      <c r="ABJ22" s="101"/>
      <c r="ABK22" s="101"/>
      <c r="ABL22" s="101"/>
      <c r="ABM22" s="101"/>
      <c r="ABN22" s="101"/>
      <c r="ABO22" s="101"/>
      <c r="ABP22" s="101"/>
      <c r="ABQ22" s="101"/>
      <c r="ABR22" s="101"/>
      <c r="ABS22" s="101"/>
      <c r="ABT22" s="101"/>
      <c r="ABU22" s="101"/>
      <c r="ABV22" s="101"/>
      <c r="ABW22" s="101"/>
      <c r="ABX22" s="101"/>
      <c r="ABY22" s="101"/>
      <c r="ABZ22" s="101"/>
      <c r="ACA22" s="101"/>
      <c r="ACB22" s="101"/>
      <c r="ACC22" s="101"/>
      <c r="ACD22" s="101"/>
      <c r="ACE22" s="101"/>
      <c r="ACF22" s="101"/>
      <c r="ACG22" s="101"/>
      <c r="ACH22" s="101"/>
      <c r="ACI22" s="101"/>
      <c r="ACJ22" s="101"/>
      <c r="ACK22" s="101"/>
      <c r="ACL22" s="101"/>
      <c r="ACM22" s="101"/>
      <c r="ACN22" s="101"/>
      <c r="ACO22" s="101"/>
      <c r="ACP22" s="101"/>
      <c r="ACQ22" s="101"/>
      <c r="ACR22" s="101"/>
      <c r="ACS22" s="101"/>
      <c r="ACT22" s="101"/>
      <c r="ACU22" s="101"/>
      <c r="ACV22" s="101"/>
      <c r="ACW22" s="101"/>
      <c r="ACX22" s="101"/>
      <c r="ACY22" s="101"/>
      <c r="ACZ22" s="101"/>
      <c r="ADA22" s="101"/>
      <c r="ADB22" s="101"/>
      <c r="ADC22" s="101"/>
      <c r="ADD22" s="101"/>
      <c r="ADE22" s="101"/>
      <c r="ADF22" s="101"/>
      <c r="ADG22" s="101"/>
      <c r="ADH22" s="101"/>
      <c r="ADI22" s="101"/>
      <c r="ADJ22" s="101"/>
      <c r="ADK22" s="101"/>
      <c r="ADL22" s="101"/>
      <c r="ADM22" s="101"/>
      <c r="ADN22" s="101"/>
      <c r="ADO22" s="101"/>
      <c r="ADP22" s="101"/>
      <c r="ADQ22" s="101"/>
      <c r="ADR22" s="101"/>
      <c r="ADS22" s="101"/>
      <c r="ADT22" s="101"/>
      <c r="ADU22" s="101"/>
      <c r="ADV22" s="101"/>
      <c r="ADW22" s="101"/>
      <c r="ADX22" s="101"/>
      <c r="ADY22" s="101"/>
      <c r="ADZ22" s="101"/>
      <c r="AEA22" s="101"/>
      <c r="AEB22" s="101"/>
      <c r="AEC22" s="101"/>
      <c r="AED22" s="101"/>
      <c r="AEE22" s="101"/>
      <c r="AEF22" s="101"/>
      <c r="AEG22" s="101"/>
      <c r="AEH22" s="101"/>
      <c r="AEI22" s="101"/>
      <c r="AEJ22" s="101"/>
      <c r="AEK22" s="101"/>
      <c r="AEL22" s="101"/>
      <c r="AEM22" s="101"/>
      <c r="AEN22" s="101"/>
      <c r="AEO22" s="101"/>
      <c r="AEP22" s="101"/>
      <c r="AEQ22" s="101"/>
      <c r="AER22" s="101"/>
      <c r="AES22" s="101"/>
      <c r="AET22" s="101"/>
      <c r="AEU22" s="101"/>
      <c r="AEV22" s="101"/>
      <c r="AEW22" s="101"/>
      <c r="AEX22" s="101"/>
      <c r="AEY22" s="101"/>
      <c r="AEZ22" s="101"/>
      <c r="AFA22" s="101"/>
      <c r="AFB22" s="101"/>
      <c r="AFC22" s="101"/>
      <c r="AFD22" s="101"/>
      <c r="AFE22" s="101"/>
      <c r="AFF22" s="101"/>
      <c r="AFG22" s="101"/>
      <c r="AFH22" s="101"/>
      <c r="AFI22" s="101"/>
      <c r="AFJ22" s="101"/>
      <c r="AFK22" s="101"/>
      <c r="AFL22" s="101"/>
      <c r="AFM22" s="101"/>
      <c r="AFN22" s="101"/>
      <c r="AFO22" s="101"/>
      <c r="AFP22" s="101"/>
      <c r="AFQ22" s="101"/>
      <c r="AFR22" s="101"/>
      <c r="AFS22" s="101"/>
      <c r="AFT22" s="101"/>
      <c r="AFU22" s="101"/>
      <c r="AFV22" s="101"/>
      <c r="AFW22" s="101"/>
      <c r="AFX22" s="101"/>
      <c r="AFY22" s="101"/>
      <c r="AFZ22" s="101"/>
      <c r="AGA22" s="101"/>
      <c r="AGB22" s="101"/>
      <c r="AGC22" s="101"/>
      <c r="AGD22" s="101"/>
      <c r="AGE22" s="101"/>
      <c r="AGF22" s="101"/>
      <c r="AGG22" s="101"/>
      <c r="AGH22" s="101"/>
      <c r="AGI22" s="101"/>
      <c r="AGJ22" s="101"/>
      <c r="AGK22" s="101"/>
      <c r="AGL22" s="101"/>
      <c r="AGM22" s="101"/>
      <c r="AGN22" s="101"/>
      <c r="AGO22" s="101"/>
      <c r="AGP22" s="101"/>
      <c r="AGQ22" s="101"/>
      <c r="AGR22" s="101"/>
      <c r="AGS22" s="101"/>
      <c r="AGT22" s="101"/>
      <c r="AGU22" s="101"/>
      <c r="AGV22" s="101"/>
      <c r="AGW22" s="101"/>
      <c r="AGX22" s="101"/>
      <c r="AGY22" s="101"/>
      <c r="AGZ22" s="101"/>
      <c r="AHA22" s="101"/>
      <c r="AHB22" s="101"/>
      <c r="AHC22" s="101"/>
      <c r="AHD22" s="101"/>
      <c r="AHE22" s="101"/>
      <c r="AHF22" s="101"/>
      <c r="AHG22" s="101"/>
      <c r="AHH22" s="101"/>
      <c r="AHI22" s="101"/>
      <c r="AHJ22" s="101"/>
      <c r="AHK22" s="101"/>
      <c r="AHL22" s="101"/>
      <c r="AHM22" s="101"/>
      <c r="AHN22" s="101"/>
      <c r="AHO22" s="101"/>
      <c r="AHP22" s="101"/>
      <c r="AHQ22" s="101"/>
      <c r="AHR22" s="101"/>
      <c r="AHS22" s="101"/>
      <c r="AHT22" s="101"/>
      <c r="AHU22" s="101"/>
      <c r="AHV22" s="101"/>
      <c r="AHW22" s="101"/>
      <c r="AHX22" s="101"/>
      <c r="AHY22" s="101"/>
      <c r="AHZ22" s="101"/>
      <c r="AIA22" s="101"/>
      <c r="AIB22" s="101"/>
      <c r="AIC22" s="101"/>
      <c r="AID22" s="101"/>
      <c r="AIE22" s="101"/>
      <c r="AIF22" s="101"/>
      <c r="AIG22" s="101"/>
      <c r="AIH22" s="101"/>
      <c r="AII22" s="101"/>
      <c r="AIJ22" s="101"/>
      <c r="AIK22" s="101"/>
      <c r="AIL22" s="101"/>
      <c r="AIM22" s="101"/>
      <c r="AIN22" s="101"/>
      <c r="AIO22" s="101"/>
      <c r="AIP22" s="101"/>
      <c r="AIQ22" s="101"/>
      <c r="AIR22" s="101"/>
      <c r="AIS22" s="101"/>
      <c r="AIT22" s="101"/>
      <c r="AIU22" s="101"/>
      <c r="AIV22" s="101"/>
      <c r="AIW22" s="101"/>
      <c r="AIX22" s="101"/>
      <c r="AIY22" s="101"/>
      <c r="AIZ22" s="101"/>
      <c r="AJA22" s="101"/>
      <c r="AJB22" s="101"/>
      <c r="AJC22" s="101"/>
      <c r="AJD22" s="101"/>
      <c r="AJE22" s="101"/>
      <c r="AJF22" s="101"/>
      <c r="AJG22" s="101"/>
      <c r="AJH22" s="101"/>
      <c r="AJI22" s="101"/>
      <c r="AJJ22" s="101"/>
      <c r="AJK22" s="101"/>
      <c r="AJL22" s="101"/>
      <c r="AJM22" s="101"/>
      <c r="AJN22" s="101"/>
      <c r="AJO22" s="101"/>
      <c r="AJP22" s="101"/>
      <c r="AJQ22" s="101"/>
      <c r="AJR22" s="101"/>
      <c r="AJS22" s="101"/>
      <c r="AJT22" s="101"/>
      <c r="AJU22" s="101"/>
      <c r="AJV22" s="101"/>
      <c r="AJW22" s="101"/>
      <c r="AJX22" s="101"/>
      <c r="AJY22" s="101"/>
      <c r="AJZ22" s="101"/>
      <c r="AKA22" s="101"/>
      <c r="AKB22" s="101"/>
      <c r="AKC22" s="101"/>
      <c r="AKD22" s="101"/>
      <c r="AKE22" s="101"/>
      <c r="AKF22" s="101"/>
      <c r="AKG22" s="101"/>
      <c r="AKH22" s="101"/>
      <c r="AKI22" s="101"/>
      <c r="AKJ22" s="101"/>
      <c r="AKK22" s="101"/>
      <c r="AKL22" s="101"/>
      <c r="AKM22" s="101"/>
      <c r="AKN22" s="101"/>
      <c r="AKO22" s="101"/>
      <c r="AKP22" s="101"/>
      <c r="AKQ22" s="101"/>
      <c r="AKR22" s="101"/>
      <c r="AKS22" s="101"/>
      <c r="AKT22" s="101"/>
      <c r="AKU22" s="101"/>
      <c r="AKV22" s="101"/>
      <c r="AKW22" s="101"/>
      <c r="AKX22" s="101"/>
      <c r="AKY22" s="101"/>
      <c r="AKZ22" s="101"/>
      <c r="ALA22" s="101"/>
      <c r="ALB22" s="101"/>
      <c r="ALC22" s="101"/>
      <c r="ALD22" s="101"/>
      <c r="ALE22" s="101"/>
      <c r="ALF22" s="101"/>
      <c r="ALG22" s="101"/>
      <c r="ALH22" s="101"/>
      <c r="ALI22" s="101"/>
      <c r="ALJ22" s="101"/>
      <c r="ALK22" s="101"/>
      <c r="ALL22" s="101"/>
      <c r="ALM22" s="101"/>
      <c r="ALN22" s="101"/>
      <c r="ALO22" s="101"/>
      <c r="ALP22" s="101"/>
      <c r="ALQ22" s="101"/>
      <c r="ALR22" s="101"/>
      <c r="ALS22" s="101"/>
      <c r="ALT22" s="101"/>
      <c r="ALU22" s="101"/>
      <c r="ALV22" s="101"/>
      <c r="ALW22" s="101"/>
      <c r="ALX22" s="101"/>
      <c r="ALY22" s="101"/>
      <c r="ALZ22" s="101"/>
      <c r="AMA22" s="101"/>
      <c r="AMB22" s="101"/>
      <c r="AMC22" s="101"/>
      <c r="AMD22" s="101"/>
      <c r="AME22" s="101"/>
      <c r="AMF22" s="101"/>
      <c r="AMG22" s="101"/>
      <c r="AMH22" s="101"/>
      <c r="AMI22" s="101"/>
      <c r="AMJ22" s="101"/>
      <c r="AMK22" s="101"/>
      <c r="AML22" s="101"/>
      <c r="AMM22" s="101"/>
      <c r="AMN22" s="101"/>
      <c r="AMO22" s="101"/>
      <c r="AMP22" s="101"/>
      <c r="AMQ22" s="101"/>
      <c r="AMR22" s="101"/>
      <c r="AMS22" s="101"/>
      <c r="AMT22" s="101"/>
      <c r="AMU22" s="101"/>
      <c r="AMV22" s="101"/>
      <c r="AMW22" s="101"/>
      <c r="AMX22" s="101"/>
      <c r="AMY22" s="101"/>
      <c r="AMZ22" s="101"/>
      <c r="ANA22" s="101"/>
      <c r="ANB22" s="101"/>
      <c r="ANC22" s="101"/>
      <c r="AND22" s="101"/>
      <c r="ANE22" s="101"/>
      <c r="ANF22" s="101"/>
      <c r="ANG22" s="101"/>
      <c r="ANH22" s="101"/>
      <c r="ANI22" s="101"/>
      <c r="ANJ22" s="101"/>
      <c r="ANK22" s="101"/>
      <c r="ANL22" s="101"/>
      <c r="ANM22" s="101"/>
      <c r="ANN22" s="101"/>
      <c r="ANO22" s="101"/>
      <c r="ANP22" s="101"/>
      <c r="ANQ22" s="101"/>
      <c r="ANR22" s="101"/>
      <c r="ANS22" s="101"/>
      <c r="ANT22" s="101"/>
      <c r="ANU22" s="101"/>
      <c r="ANV22" s="101"/>
      <c r="ANW22" s="101"/>
      <c r="ANX22" s="101"/>
      <c r="ANY22" s="101"/>
      <c r="ANZ22" s="101"/>
      <c r="AOA22" s="101"/>
      <c r="AOB22" s="101"/>
      <c r="AOC22" s="101"/>
      <c r="AOD22" s="101"/>
      <c r="AOE22" s="101"/>
      <c r="AOF22" s="101"/>
      <c r="AOG22" s="101"/>
      <c r="AOH22" s="101"/>
      <c r="AOI22" s="101"/>
      <c r="AOJ22" s="101"/>
      <c r="AOK22" s="101"/>
      <c r="AOL22" s="101"/>
      <c r="AOM22" s="101"/>
      <c r="AON22" s="101"/>
      <c r="AOO22" s="101"/>
      <c r="AOP22" s="101"/>
      <c r="AOQ22" s="101"/>
      <c r="AOR22" s="101"/>
      <c r="AOS22" s="101"/>
      <c r="AOT22" s="101"/>
      <c r="AOU22" s="101"/>
      <c r="AOV22" s="101"/>
      <c r="AOW22" s="101"/>
      <c r="AOX22" s="101"/>
      <c r="AOY22" s="101"/>
      <c r="AOZ22" s="101"/>
      <c r="APA22" s="101"/>
      <c r="APB22" s="101"/>
      <c r="APC22" s="101"/>
      <c r="APD22" s="101"/>
      <c r="APE22" s="101"/>
      <c r="APF22" s="101"/>
      <c r="APG22" s="101"/>
      <c r="APH22" s="101"/>
      <c r="API22" s="101"/>
      <c r="APJ22" s="101"/>
      <c r="APK22" s="101"/>
      <c r="APL22" s="101"/>
      <c r="APM22" s="101"/>
      <c r="APN22" s="101"/>
      <c r="APO22" s="101"/>
      <c r="APP22" s="101"/>
      <c r="APQ22" s="101"/>
      <c r="APR22" s="101"/>
      <c r="APS22" s="101"/>
      <c r="APT22" s="101"/>
      <c r="APU22" s="101"/>
      <c r="APV22" s="101"/>
      <c r="APW22" s="101"/>
      <c r="APX22" s="101"/>
      <c r="APY22" s="101"/>
      <c r="APZ22" s="101"/>
      <c r="AQA22" s="101"/>
      <c r="AQB22" s="101"/>
      <c r="AQC22" s="101"/>
      <c r="AQD22" s="101"/>
      <c r="AQE22" s="101"/>
      <c r="AQF22" s="101"/>
      <c r="AQG22" s="101"/>
      <c r="AQH22" s="101"/>
      <c r="AQI22" s="101"/>
      <c r="AQJ22" s="101"/>
      <c r="AQK22" s="101"/>
      <c r="AQL22" s="101"/>
      <c r="AQM22" s="101"/>
      <c r="AQN22" s="101"/>
      <c r="AQO22" s="101"/>
      <c r="AQP22" s="101"/>
      <c r="AQQ22" s="101"/>
      <c r="AQR22" s="101"/>
      <c r="AQS22" s="101"/>
      <c r="AQT22" s="101"/>
      <c r="AQU22" s="101"/>
      <c r="AQV22" s="101"/>
      <c r="AQW22" s="101"/>
      <c r="AQX22" s="101"/>
      <c r="AQY22" s="101"/>
      <c r="AQZ22" s="101"/>
      <c r="ARA22" s="101"/>
      <c r="ARB22" s="101"/>
      <c r="ARC22" s="101"/>
      <c r="ARD22" s="101"/>
      <c r="ARE22" s="101"/>
      <c r="ARF22" s="101"/>
      <c r="ARG22" s="101"/>
      <c r="ARH22" s="101"/>
      <c r="ARI22" s="101"/>
      <c r="ARJ22" s="101"/>
      <c r="ARK22" s="101"/>
      <c r="ARL22" s="101"/>
      <c r="ARM22" s="101"/>
      <c r="ARN22" s="101"/>
      <c r="ARO22" s="101"/>
      <c r="ARP22" s="101"/>
      <c r="ARQ22" s="101"/>
      <c r="ARR22" s="101"/>
      <c r="ARS22" s="101"/>
      <c r="ART22" s="101"/>
      <c r="ARU22" s="101"/>
      <c r="ARV22" s="101"/>
      <c r="ARW22" s="101"/>
      <c r="ARX22" s="101"/>
      <c r="ARY22" s="101"/>
      <c r="ARZ22" s="101"/>
      <c r="ASA22" s="101"/>
      <c r="ASB22" s="101"/>
      <c r="ASC22" s="101"/>
      <c r="ASD22" s="101"/>
      <c r="ASE22" s="101"/>
      <c r="ASF22" s="101"/>
      <c r="ASG22" s="101"/>
      <c r="ASH22" s="101"/>
      <c r="ASI22" s="101"/>
      <c r="ASJ22" s="101"/>
      <c r="ASK22" s="101"/>
      <c r="ASL22" s="101"/>
      <c r="ASM22" s="101"/>
      <c r="ASN22" s="101"/>
      <c r="ASO22" s="101"/>
      <c r="ASP22" s="101"/>
      <c r="ASQ22" s="101"/>
      <c r="ASR22" s="101"/>
      <c r="ASS22" s="101"/>
      <c r="AST22" s="101"/>
      <c r="ASU22" s="101"/>
      <c r="ASV22" s="101"/>
      <c r="ASW22" s="101"/>
      <c r="ASX22" s="101"/>
      <c r="ASY22" s="101"/>
      <c r="ASZ22" s="101"/>
      <c r="ATA22" s="101"/>
      <c r="ATB22" s="101"/>
      <c r="ATC22" s="101"/>
      <c r="ATD22" s="101"/>
      <c r="ATE22" s="101"/>
      <c r="ATF22" s="101"/>
      <c r="ATG22" s="101"/>
      <c r="ATH22" s="101"/>
      <c r="ATI22" s="101"/>
      <c r="ATJ22" s="101"/>
      <c r="ATK22" s="101"/>
      <c r="ATL22" s="101"/>
      <c r="ATM22" s="101"/>
      <c r="ATN22" s="101"/>
      <c r="ATO22" s="101"/>
      <c r="ATP22" s="101"/>
      <c r="ATQ22" s="101"/>
      <c r="ATR22" s="101"/>
      <c r="ATS22" s="101"/>
      <c r="ATT22" s="101"/>
      <c r="ATU22" s="101"/>
      <c r="ATV22" s="101"/>
      <c r="ATW22" s="101"/>
      <c r="ATX22" s="101"/>
      <c r="ATY22" s="101"/>
      <c r="ATZ22" s="101"/>
      <c r="AUA22" s="101"/>
      <c r="AUB22" s="101"/>
      <c r="AUC22" s="101"/>
      <c r="AUD22" s="101"/>
      <c r="AUE22" s="101"/>
      <c r="AUF22" s="101"/>
      <c r="AUG22" s="101"/>
      <c r="AUH22" s="101"/>
      <c r="AUI22" s="101"/>
      <c r="AUJ22" s="101"/>
      <c r="AUK22" s="101"/>
      <c r="AUL22" s="101"/>
      <c r="AUM22" s="101"/>
      <c r="AUN22" s="101"/>
      <c r="AUO22" s="101"/>
      <c r="AUP22" s="101"/>
      <c r="AUQ22" s="101"/>
      <c r="AUR22" s="101"/>
      <c r="AUS22" s="101"/>
      <c r="AUT22" s="101"/>
      <c r="AUU22" s="101"/>
      <c r="AUV22" s="101"/>
      <c r="AUW22" s="101"/>
      <c r="AUX22" s="101"/>
      <c r="AUY22" s="101"/>
      <c r="AUZ22" s="101"/>
      <c r="AVA22" s="101"/>
      <c r="AVB22" s="101"/>
      <c r="AVC22" s="101"/>
      <c r="AVD22" s="101"/>
      <c r="AVE22" s="101"/>
      <c r="AVF22" s="101"/>
      <c r="AVG22" s="101"/>
      <c r="AVH22" s="101"/>
      <c r="AVI22" s="101"/>
      <c r="AVJ22" s="101"/>
      <c r="AVK22" s="101"/>
      <c r="AVL22" s="101"/>
      <c r="AVM22" s="101"/>
      <c r="AVN22" s="101"/>
      <c r="AVO22" s="101"/>
      <c r="AVP22" s="101"/>
      <c r="AVQ22" s="101"/>
      <c r="AVR22" s="101"/>
      <c r="AVS22" s="101"/>
      <c r="AVT22" s="101"/>
      <c r="AVU22" s="101"/>
      <c r="AVV22" s="101"/>
      <c r="AVW22" s="101"/>
      <c r="AVX22" s="101"/>
      <c r="AVY22" s="101"/>
      <c r="AVZ22" s="101"/>
      <c r="AWA22" s="101"/>
      <c r="AWB22" s="101"/>
      <c r="AWC22" s="101"/>
      <c r="AWD22" s="101"/>
      <c r="AWE22" s="101"/>
      <c r="AWF22" s="101"/>
      <c r="AWG22" s="101"/>
      <c r="AWH22" s="101"/>
      <c r="AWI22" s="101"/>
      <c r="AWJ22" s="101"/>
      <c r="AWK22" s="101"/>
      <c r="AWL22" s="101"/>
      <c r="AWM22" s="101"/>
      <c r="AWN22" s="101"/>
      <c r="AWO22" s="101"/>
      <c r="AWP22" s="101"/>
      <c r="AWQ22" s="101"/>
      <c r="AWR22" s="101"/>
      <c r="AWS22" s="101"/>
      <c r="AWT22" s="101"/>
      <c r="AWU22" s="101"/>
      <c r="AWV22" s="101"/>
      <c r="AWW22" s="101"/>
      <c r="AWX22" s="101"/>
      <c r="AWY22" s="101"/>
      <c r="AWZ22" s="101"/>
      <c r="AXA22" s="101"/>
      <c r="AXB22" s="101"/>
      <c r="AXC22" s="101"/>
      <c r="AXD22" s="101"/>
      <c r="AXE22" s="101"/>
      <c r="AXF22" s="101"/>
      <c r="AXG22" s="101"/>
      <c r="AXH22" s="101"/>
      <c r="AXI22" s="101"/>
      <c r="AXJ22" s="101"/>
      <c r="AXK22" s="101"/>
      <c r="AXL22" s="101"/>
      <c r="AXM22" s="101"/>
      <c r="AXN22" s="101"/>
      <c r="AXO22" s="101"/>
      <c r="AXP22" s="101"/>
      <c r="AXQ22" s="101"/>
      <c r="AXR22" s="101"/>
      <c r="AXS22" s="101"/>
      <c r="AXT22" s="101"/>
      <c r="AXU22" s="101"/>
      <c r="AXV22" s="101"/>
      <c r="AXW22" s="101"/>
      <c r="AXX22" s="101"/>
      <c r="AXY22" s="101"/>
      <c r="AXZ22" s="101"/>
      <c r="AYA22" s="101"/>
      <c r="AYB22" s="101"/>
      <c r="AYC22" s="101"/>
      <c r="AYD22" s="101"/>
      <c r="AYE22" s="101"/>
      <c r="AYF22" s="101"/>
      <c r="AYG22" s="101"/>
      <c r="AYH22" s="101"/>
      <c r="AYI22" s="101"/>
      <c r="AYJ22" s="101"/>
      <c r="AYK22" s="101"/>
      <c r="AYL22" s="101"/>
      <c r="AYM22" s="101"/>
      <c r="AYN22" s="101"/>
      <c r="AYO22" s="101"/>
      <c r="AYP22" s="101"/>
      <c r="AYQ22" s="101"/>
      <c r="AYR22" s="101"/>
      <c r="AYS22" s="101"/>
      <c r="AYT22" s="101"/>
      <c r="AYU22" s="101"/>
      <c r="AYV22" s="101"/>
      <c r="AYW22" s="101"/>
      <c r="AYX22" s="101"/>
      <c r="AYY22" s="101"/>
      <c r="AYZ22" s="101"/>
      <c r="AZA22" s="101"/>
      <c r="AZB22" s="101"/>
      <c r="AZC22" s="101"/>
      <c r="AZD22" s="101"/>
      <c r="AZE22" s="101"/>
      <c r="AZF22" s="101"/>
      <c r="AZG22" s="101"/>
      <c r="AZH22" s="101"/>
      <c r="AZI22" s="101"/>
      <c r="AZJ22" s="101"/>
      <c r="AZK22" s="101"/>
      <c r="AZL22" s="101"/>
      <c r="AZM22" s="101"/>
      <c r="AZN22" s="101"/>
      <c r="AZO22" s="101"/>
      <c r="AZP22" s="101"/>
      <c r="AZQ22" s="101"/>
      <c r="AZR22" s="101"/>
      <c r="AZS22" s="101"/>
      <c r="AZT22" s="101"/>
      <c r="AZU22" s="101"/>
      <c r="AZV22" s="101"/>
      <c r="AZW22" s="101"/>
      <c r="AZX22" s="101"/>
      <c r="AZY22" s="101"/>
      <c r="AZZ22" s="101"/>
      <c r="BAA22" s="101"/>
      <c r="BAB22" s="101"/>
      <c r="BAC22" s="101"/>
      <c r="BAD22" s="101"/>
      <c r="BAE22" s="101"/>
      <c r="BAF22" s="101"/>
      <c r="BAG22" s="101"/>
      <c r="BAH22" s="101"/>
      <c r="BAI22" s="101"/>
      <c r="BAJ22" s="101"/>
      <c r="BAK22" s="101"/>
      <c r="BAL22" s="101"/>
      <c r="BAM22" s="101"/>
      <c r="BAN22" s="101"/>
      <c r="BAO22" s="101"/>
      <c r="BAP22" s="101"/>
      <c r="BAQ22" s="101"/>
      <c r="BAR22" s="101"/>
      <c r="BAS22" s="101"/>
      <c r="BAT22" s="101"/>
      <c r="BAU22" s="101"/>
      <c r="BAV22" s="101"/>
      <c r="BAW22" s="101"/>
      <c r="BAX22" s="101"/>
      <c r="BAY22" s="101"/>
      <c r="BAZ22" s="101"/>
      <c r="BBA22" s="101"/>
      <c r="BBB22" s="101"/>
      <c r="BBC22" s="101"/>
      <c r="BBD22" s="101"/>
      <c r="BBE22" s="101"/>
      <c r="BBF22" s="101"/>
      <c r="BBG22" s="101"/>
      <c r="BBH22" s="101"/>
      <c r="BBI22" s="101"/>
      <c r="BBJ22" s="101"/>
      <c r="BBK22" s="101"/>
      <c r="BBL22" s="101"/>
      <c r="BBM22" s="101"/>
      <c r="BBN22" s="101"/>
      <c r="BBO22" s="101"/>
      <c r="BBP22" s="101"/>
      <c r="BBQ22" s="101"/>
      <c r="BBR22" s="101"/>
      <c r="BBS22" s="101"/>
      <c r="BBT22" s="101"/>
      <c r="BBU22" s="101"/>
      <c r="BBV22" s="101"/>
      <c r="BBW22" s="101"/>
      <c r="BBX22" s="101"/>
      <c r="BBY22" s="101"/>
      <c r="BBZ22" s="101"/>
      <c r="BCA22" s="101"/>
      <c r="BCB22" s="101"/>
      <c r="BCC22" s="101"/>
      <c r="BCD22" s="101"/>
      <c r="BCE22" s="101"/>
      <c r="BCF22" s="101"/>
      <c r="BCG22" s="101"/>
      <c r="BCH22" s="101"/>
      <c r="BCI22" s="101"/>
      <c r="BCJ22" s="101"/>
      <c r="BCK22" s="101"/>
      <c r="BCL22" s="101"/>
      <c r="BCM22" s="101"/>
      <c r="BCN22" s="101"/>
      <c r="BCO22" s="101"/>
      <c r="BCP22" s="101"/>
      <c r="BCQ22" s="101"/>
      <c r="BCR22" s="101"/>
      <c r="BCS22" s="101"/>
      <c r="BCT22" s="101"/>
      <c r="BCU22" s="101"/>
      <c r="BCV22" s="101"/>
      <c r="BCW22" s="101"/>
      <c r="BCX22" s="101"/>
      <c r="BCY22" s="101"/>
      <c r="BCZ22" s="101"/>
      <c r="BDA22" s="101"/>
      <c r="BDB22" s="101"/>
      <c r="BDC22" s="101"/>
      <c r="BDD22" s="101"/>
      <c r="BDE22" s="101"/>
      <c r="BDF22" s="101"/>
      <c r="BDG22" s="101"/>
      <c r="BDH22" s="101"/>
      <c r="BDI22" s="101"/>
      <c r="BDJ22" s="101"/>
      <c r="BDK22" s="101"/>
      <c r="BDL22" s="101"/>
      <c r="BDM22" s="101"/>
      <c r="BDN22" s="101"/>
      <c r="BDO22" s="101"/>
      <c r="BDP22" s="101"/>
      <c r="BDQ22" s="101"/>
      <c r="BDR22" s="101"/>
      <c r="BDS22" s="101"/>
      <c r="BDT22" s="101"/>
      <c r="BDU22" s="101"/>
      <c r="BDV22" s="101"/>
      <c r="BDW22" s="101"/>
      <c r="BDX22" s="101"/>
      <c r="BDY22" s="101"/>
      <c r="BDZ22" s="101"/>
      <c r="BEA22" s="101"/>
      <c r="BEB22" s="101"/>
      <c r="BEC22" s="101"/>
      <c r="BED22" s="101"/>
      <c r="BEE22" s="101"/>
      <c r="BEF22" s="101"/>
      <c r="BEG22" s="101"/>
      <c r="BEH22" s="101"/>
      <c r="BEI22" s="101"/>
      <c r="BEJ22" s="101"/>
      <c r="BEK22" s="101"/>
      <c r="BEL22" s="101"/>
      <c r="BEM22" s="101"/>
      <c r="BEN22" s="101"/>
      <c r="BEO22" s="101"/>
      <c r="BEP22" s="101"/>
      <c r="BEQ22" s="101"/>
      <c r="BER22" s="101"/>
      <c r="BES22" s="101"/>
      <c r="BET22" s="101"/>
      <c r="BEU22" s="101"/>
      <c r="BEV22" s="101"/>
      <c r="BEW22" s="101"/>
      <c r="BEX22" s="101"/>
      <c r="BEY22" s="101"/>
      <c r="BEZ22" s="101"/>
      <c r="BFA22" s="101"/>
      <c r="BFB22" s="101"/>
      <c r="BFC22" s="101"/>
      <c r="BFD22" s="101"/>
      <c r="BFE22" s="101"/>
      <c r="BFF22" s="101"/>
      <c r="BFG22" s="101"/>
      <c r="BFH22" s="101"/>
      <c r="BFI22" s="101"/>
      <c r="BFJ22" s="101"/>
      <c r="BFK22" s="101"/>
      <c r="BFL22" s="101"/>
      <c r="BFM22" s="101"/>
      <c r="BFN22" s="101"/>
      <c r="BFO22" s="101"/>
      <c r="BFP22" s="101"/>
      <c r="BFQ22" s="101"/>
      <c r="BFR22" s="101"/>
      <c r="BFS22" s="101"/>
      <c r="BFT22" s="101"/>
      <c r="BFU22" s="101"/>
      <c r="BFV22" s="101"/>
      <c r="BFW22" s="101"/>
      <c r="BFX22" s="101"/>
      <c r="BFY22" s="101"/>
      <c r="BFZ22" s="101"/>
      <c r="BGA22" s="101"/>
      <c r="BGB22" s="101"/>
      <c r="BGC22" s="101"/>
      <c r="BGD22" s="101"/>
      <c r="BGE22" s="101"/>
      <c r="BGF22" s="101"/>
      <c r="BGG22" s="101"/>
      <c r="BGH22" s="101"/>
      <c r="BGI22" s="101"/>
      <c r="BGJ22" s="101"/>
      <c r="BGK22" s="101"/>
      <c r="BGL22" s="101"/>
      <c r="BGM22" s="101"/>
      <c r="BGN22" s="101"/>
      <c r="BGO22" s="101"/>
      <c r="BGP22" s="101"/>
      <c r="BGQ22" s="101"/>
      <c r="BGR22" s="101"/>
      <c r="BGS22" s="101"/>
      <c r="BGT22" s="101"/>
      <c r="BGU22" s="101"/>
      <c r="BGV22" s="101"/>
      <c r="BGW22" s="101"/>
      <c r="BGX22" s="101"/>
      <c r="BGY22" s="101"/>
      <c r="BGZ22" s="101"/>
      <c r="BHA22" s="101"/>
      <c r="BHB22" s="101"/>
      <c r="BHC22" s="101"/>
      <c r="BHD22" s="101"/>
      <c r="BHE22" s="101"/>
      <c r="BHF22" s="101"/>
      <c r="BHG22" s="101"/>
      <c r="BHH22" s="101"/>
      <c r="BHI22" s="101"/>
      <c r="BHJ22" s="101"/>
      <c r="BHK22" s="101"/>
      <c r="BHL22" s="101"/>
      <c r="BHM22" s="101"/>
      <c r="BHN22" s="101"/>
      <c r="BHO22" s="101"/>
      <c r="BHP22" s="101"/>
      <c r="BHQ22" s="101"/>
      <c r="BHR22" s="101"/>
      <c r="BHS22" s="101"/>
      <c r="BHT22" s="101"/>
      <c r="BHU22" s="101"/>
      <c r="BHV22" s="101"/>
      <c r="BHW22" s="101"/>
      <c r="BHX22" s="101"/>
      <c r="BHY22" s="101"/>
      <c r="BHZ22" s="101"/>
      <c r="BIA22" s="101"/>
      <c r="BIB22" s="101"/>
      <c r="BIC22" s="101"/>
      <c r="BID22" s="101"/>
      <c r="BIE22" s="101"/>
      <c r="BIF22" s="101"/>
      <c r="BIG22" s="101"/>
      <c r="BIH22" s="101"/>
      <c r="BII22" s="101"/>
      <c r="BIJ22" s="101"/>
      <c r="BIK22" s="101"/>
      <c r="BIL22" s="101"/>
      <c r="BIM22" s="101"/>
      <c r="BIN22" s="101"/>
      <c r="BIO22" s="101"/>
      <c r="BIP22" s="101"/>
      <c r="BIQ22" s="101"/>
      <c r="BIR22" s="101"/>
      <c r="BIS22" s="101"/>
      <c r="BIT22" s="101"/>
      <c r="BIU22" s="101"/>
      <c r="BIV22" s="101"/>
      <c r="BIW22" s="101"/>
      <c r="BIX22" s="101"/>
      <c r="BIY22" s="101"/>
      <c r="BIZ22" s="101"/>
      <c r="BJA22" s="101"/>
      <c r="BJB22" s="101"/>
      <c r="BJC22" s="101"/>
      <c r="BJD22" s="101"/>
      <c r="BJE22" s="101"/>
      <c r="BJF22" s="101"/>
      <c r="BJG22" s="101"/>
      <c r="BJH22" s="101"/>
      <c r="BJI22" s="101"/>
      <c r="BJJ22" s="101"/>
      <c r="BJK22" s="101"/>
      <c r="BJL22" s="101"/>
      <c r="BJM22" s="101"/>
      <c r="BJN22" s="101"/>
      <c r="BJO22" s="101"/>
      <c r="BJP22" s="101"/>
      <c r="BJQ22" s="101"/>
      <c r="BJR22" s="101"/>
      <c r="BJS22" s="101"/>
      <c r="BJT22" s="101"/>
      <c r="BJU22" s="101"/>
      <c r="BJV22" s="101"/>
      <c r="BJW22" s="101"/>
      <c r="BJX22" s="101"/>
      <c r="BJY22" s="101"/>
      <c r="BJZ22" s="101"/>
      <c r="BKA22" s="101"/>
      <c r="BKB22" s="101"/>
      <c r="BKC22" s="101"/>
      <c r="BKD22" s="101"/>
      <c r="BKE22" s="101"/>
      <c r="BKF22" s="101"/>
      <c r="BKG22" s="101"/>
      <c r="BKH22" s="101"/>
      <c r="BKI22" s="101"/>
      <c r="BKJ22" s="101"/>
      <c r="BKK22" s="101"/>
      <c r="BKL22" s="101"/>
      <c r="BKM22" s="101"/>
      <c r="BKN22" s="101"/>
      <c r="BKO22" s="101"/>
      <c r="BKP22" s="101"/>
      <c r="BKQ22" s="101"/>
      <c r="BKR22" s="101"/>
      <c r="BKS22" s="101"/>
      <c r="BKT22" s="101"/>
      <c r="BKU22" s="101"/>
      <c r="BKV22" s="101"/>
      <c r="BKW22" s="101"/>
      <c r="BKX22" s="101"/>
      <c r="BKY22" s="101"/>
      <c r="BKZ22" s="101"/>
      <c r="BLA22" s="101"/>
      <c r="BLB22" s="101"/>
      <c r="BLC22" s="101"/>
      <c r="BLD22" s="101"/>
      <c r="BLE22" s="101"/>
      <c r="BLF22" s="101"/>
      <c r="BLG22" s="101"/>
      <c r="BLH22" s="101"/>
      <c r="BLI22" s="101"/>
      <c r="BLJ22" s="101"/>
      <c r="BLK22" s="101"/>
      <c r="BLL22" s="101"/>
      <c r="BLM22" s="101"/>
      <c r="BLN22" s="101"/>
      <c r="BLO22" s="101"/>
      <c r="BLP22" s="101"/>
      <c r="BLQ22" s="101"/>
      <c r="BLR22" s="101"/>
      <c r="BLS22" s="101"/>
      <c r="BLT22" s="101"/>
      <c r="BLU22" s="101"/>
      <c r="BLV22" s="101"/>
      <c r="BLW22" s="101"/>
      <c r="BLX22" s="101"/>
      <c r="BLY22" s="101"/>
      <c r="BLZ22" s="101"/>
      <c r="BMA22" s="101"/>
      <c r="BMB22" s="101"/>
      <c r="BMC22" s="101"/>
      <c r="BMD22" s="101"/>
      <c r="BME22" s="101"/>
      <c r="BMF22" s="101"/>
      <c r="BMG22" s="101"/>
      <c r="BMH22" s="101"/>
      <c r="BMI22" s="101"/>
      <c r="BMJ22" s="101"/>
      <c r="BMK22" s="101"/>
      <c r="BML22" s="101"/>
      <c r="BMM22" s="101"/>
      <c r="BMN22" s="101"/>
      <c r="BMO22" s="101"/>
      <c r="BMP22" s="101"/>
      <c r="BMQ22" s="101"/>
      <c r="BMR22" s="101"/>
      <c r="BMS22" s="101"/>
      <c r="BMT22" s="101"/>
      <c r="BMU22" s="101"/>
      <c r="BMV22" s="101"/>
      <c r="BMW22" s="101"/>
      <c r="BMX22" s="101"/>
      <c r="BMY22" s="101"/>
      <c r="BMZ22" s="101"/>
      <c r="BNA22" s="101"/>
      <c r="BNB22" s="101"/>
      <c r="BNC22" s="101"/>
      <c r="BND22" s="101"/>
      <c r="BNE22" s="101"/>
      <c r="BNF22" s="101"/>
      <c r="BNG22" s="101"/>
      <c r="BNH22" s="101"/>
      <c r="BNI22" s="101"/>
      <c r="BNJ22" s="101"/>
      <c r="BNK22" s="101"/>
      <c r="BNL22" s="101"/>
      <c r="BNM22" s="101"/>
      <c r="BNN22" s="101"/>
      <c r="BNO22" s="101"/>
      <c r="BNP22" s="101"/>
      <c r="BNQ22" s="101"/>
      <c r="BNR22" s="101"/>
      <c r="BNS22" s="101"/>
      <c r="BNT22" s="101"/>
      <c r="BNU22" s="101"/>
      <c r="BNV22" s="101"/>
      <c r="BNW22" s="101"/>
      <c r="BNX22" s="101"/>
      <c r="BNY22" s="101"/>
      <c r="BNZ22" s="101"/>
      <c r="BOA22" s="101"/>
      <c r="BOB22" s="101"/>
      <c r="BOC22" s="101"/>
      <c r="BOD22" s="101"/>
      <c r="BOE22" s="101"/>
      <c r="BOF22" s="101"/>
      <c r="BOG22" s="101"/>
      <c r="BOH22" s="101"/>
      <c r="BOI22" s="101"/>
      <c r="BOJ22" s="101"/>
      <c r="BOK22" s="101"/>
      <c r="BOL22" s="101"/>
      <c r="BOM22" s="101"/>
      <c r="BON22" s="101"/>
      <c r="BOO22" s="101"/>
      <c r="BOP22" s="101"/>
      <c r="BOQ22" s="101"/>
      <c r="BOR22" s="101"/>
      <c r="BOS22" s="101"/>
      <c r="BOT22" s="101"/>
      <c r="BOU22" s="101"/>
      <c r="BOV22" s="101"/>
      <c r="BOW22" s="101"/>
      <c r="BOX22" s="101"/>
      <c r="BOY22" s="101"/>
      <c r="BOZ22" s="101"/>
      <c r="BPA22" s="101"/>
      <c r="BPB22" s="101"/>
      <c r="BPC22" s="101"/>
      <c r="BPD22" s="101"/>
      <c r="BPE22" s="101"/>
      <c r="BPF22" s="101"/>
      <c r="BPG22" s="101"/>
      <c r="BPH22" s="101"/>
      <c r="BPI22" s="101"/>
      <c r="BPJ22" s="101"/>
      <c r="BPK22" s="101"/>
      <c r="BPL22" s="101"/>
      <c r="BPM22" s="101"/>
      <c r="BPN22" s="101"/>
      <c r="BPO22" s="101"/>
      <c r="BPP22" s="101"/>
      <c r="BPQ22" s="101"/>
      <c r="BPR22" s="101"/>
      <c r="BPS22" s="101"/>
      <c r="BPT22" s="101"/>
      <c r="BPU22" s="101"/>
      <c r="BPV22" s="101"/>
      <c r="BPW22" s="101"/>
      <c r="BPX22" s="101"/>
      <c r="BPY22" s="101"/>
      <c r="BPZ22" s="101"/>
      <c r="BQA22" s="101"/>
      <c r="BQB22" s="101"/>
      <c r="BQC22" s="101"/>
      <c r="BQD22" s="101"/>
      <c r="BQE22" s="101"/>
      <c r="BQF22" s="101"/>
      <c r="BQG22" s="101"/>
      <c r="BQH22" s="101"/>
      <c r="BQI22" s="101"/>
      <c r="BQJ22" s="101"/>
      <c r="BQK22" s="101"/>
      <c r="BQL22" s="101"/>
      <c r="BQM22" s="101"/>
      <c r="BQN22" s="101"/>
      <c r="BQO22" s="101"/>
      <c r="BQP22" s="101"/>
      <c r="BQQ22" s="101"/>
      <c r="BQR22" s="101"/>
      <c r="BQS22" s="101"/>
      <c r="BQT22" s="101"/>
      <c r="BQU22" s="101"/>
      <c r="BQV22" s="101"/>
      <c r="BQW22" s="101"/>
      <c r="BQX22" s="101"/>
      <c r="BQY22" s="101"/>
      <c r="BQZ22" s="101"/>
      <c r="BRA22" s="101"/>
      <c r="BRB22" s="101"/>
      <c r="BRC22" s="101"/>
      <c r="BRD22" s="101"/>
      <c r="BRE22" s="101"/>
      <c r="BRF22" s="101"/>
      <c r="BRG22" s="101"/>
      <c r="BRH22" s="101"/>
      <c r="BRI22" s="101"/>
      <c r="BRJ22" s="101"/>
      <c r="BRK22" s="101"/>
      <c r="BRL22" s="101"/>
      <c r="BRM22" s="101"/>
      <c r="BRN22" s="101"/>
      <c r="BRO22" s="101"/>
      <c r="BRP22" s="101"/>
      <c r="BRQ22" s="101"/>
      <c r="BRR22" s="101"/>
      <c r="BRS22" s="101"/>
      <c r="BRT22" s="101"/>
      <c r="BRU22" s="101"/>
      <c r="BRV22" s="101"/>
      <c r="BRW22" s="101"/>
      <c r="BRX22" s="101"/>
      <c r="BRY22" s="101"/>
      <c r="BRZ22" s="101"/>
      <c r="BSA22" s="101"/>
      <c r="BSB22" s="101"/>
      <c r="BSC22" s="101"/>
      <c r="BSD22" s="101"/>
      <c r="BSE22" s="101"/>
      <c r="BSF22" s="101"/>
      <c r="BSG22" s="101"/>
      <c r="BSH22" s="101"/>
      <c r="BSI22" s="101"/>
      <c r="BSJ22" s="101"/>
      <c r="BSK22" s="101"/>
      <c r="BSL22" s="101"/>
      <c r="BSM22" s="101"/>
      <c r="BSN22" s="101"/>
      <c r="BSO22" s="101"/>
      <c r="BSP22" s="101"/>
      <c r="BSQ22" s="101"/>
      <c r="BSR22" s="101"/>
      <c r="BSS22" s="101"/>
      <c r="BST22" s="101"/>
      <c r="BSU22" s="101"/>
      <c r="BSV22" s="101"/>
      <c r="BSW22" s="101"/>
      <c r="BSX22" s="101"/>
      <c r="BSY22" s="101"/>
      <c r="BSZ22" s="101"/>
      <c r="BTA22" s="101"/>
      <c r="BTB22" s="101"/>
      <c r="BTC22" s="101"/>
      <c r="BTD22" s="101"/>
      <c r="BTE22" s="101"/>
      <c r="BTF22" s="101"/>
      <c r="BTG22" s="101"/>
      <c r="BTH22" s="101"/>
      <c r="BTI22" s="101"/>
      <c r="BTJ22" s="101"/>
      <c r="BTK22" s="101"/>
      <c r="BTL22" s="101"/>
      <c r="BTM22" s="101"/>
      <c r="BTN22" s="101"/>
      <c r="BTO22" s="101"/>
      <c r="BTP22" s="101"/>
      <c r="BTQ22" s="101"/>
      <c r="BTR22" s="101"/>
      <c r="BTS22" s="101"/>
      <c r="BTT22" s="101"/>
      <c r="BTU22" s="101"/>
      <c r="BTV22" s="101"/>
      <c r="BTW22" s="101"/>
      <c r="BTX22" s="101"/>
      <c r="BTY22" s="101"/>
      <c r="BTZ22" s="101"/>
      <c r="BUA22" s="101"/>
      <c r="BUB22" s="101"/>
      <c r="BUC22" s="101"/>
      <c r="BUD22" s="101"/>
      <c r="BUE22" s="101"/>
      <c r="BUF22" s="101"/>
      <c r="BUG22" s="101"/>
    </row>
    <row r="23" spans="1:1905" s="90" customFormat="1" ht="12.75" customHeight="1" x14ac:dyDescent="0.3">
      <c r="A23" s="84" t="s">
        <v>71</v>
      </c>
      <c r="B23" s="85"/>
      <c r="C23" s="86"/>
      <c r="D23" s="91"/>
      <c r="E23" s="92"/>
      <c r="F23" s="88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100"/>
      <c r="S23" s="100"/>
      <c r="T23" s="100"/>
      <c r="U23" s="100"/>
      <c r="V23" s="100"/>
      <c r="W23" s="100"/>
      <c r="X23" s="100"/>
      <c r="Y23" s="100"/>
      <c r="Z23" s="100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  <c r="IV23" s="101"/>
      <c r="IW23" s="101"/>
      <c r="IX23" s="101"/>
      <c r="IY23" s="101"/>
      <c r="IZ23" s="101"/>
      <c r="JA23" s="101"/>
      <c r="JB23" s="101"/>
      <c r="JC23" s="101"/>
      <c r="JD23" s="101"/>
      <c r="JE23" s="101"/>
      <c r="JF23" s="101"/>
      <c r="JG23" s="101"/>
      <c r="JH23" s="101"/>
      <c r="JI23" s="101"/>
      <c r="JJ23" s="101"/>
      <c r="JK23" s="101"/>
      <c r="JL23" s="101"/>
      <c r="JM23" s="101"/>
      <c r="JN23" s="101"/>
      <c r="JO23" s="101"/>
      <c r="JP23" s="101"/>
      <c r="JQ23" s="101"/>
      <c r="JR23" s="101"/>
      <c r="JS23" s="101"/>
      <c r="JT23" s="101"/>
      <c r="JU23" s="101"/>
      <c r="JV23" s="101"/>
      <c r="JW23" s="101"/>
      <c r="JX23" s="101"/>
      <c r="JY23" s="101"/>
      <c r="JZ23" s="101"/>
      <c r="KA23" s="101"/>
      <c r="KB23" s="101"/>
      <c r="KC23" s="101"/>
      <c r="KD23" s="101"/>
      <c r="KE23" s="101"/>
      <c r="KF23" s="101"/>
      <c r="KG23" s="101"/>
      <c r="KH23" s="101"/>
      <c r="KI23" s="101"/>
      <c r="KJ23" s="101"/>
      <c r="KK23" s="101"/>
      <c r="KL23" s="101"/>
      <c r="KM23" s="101"/>
      <c r="KN23" s="101"/>
      <c r="KO23" s="101"/>
      <c r="KP23" s="101"/>
      <c r="KQ23" s="101"/>
      <c r="KR23" s="101"/>
      <c r="KS23" s="101"/>
      <c r="KT23" s="101"/>
      <c r="KU23" s="101"/>
      <c r="KV23" s="101"/>
      <c r="KW23" s="101"/>
      <c r="KX23" s="101"/>
      <c r="KY23" s="101"/>
      <c r="KZ23" s="101"/>
      <c r="LA23" s="101"/>
      <c r="LB23" s="101"/>
      <c r="LC23" s="101"/>
      <c r="LD23" s="101"/>
      <c r="LE23" s="101"/>
      <c r="LF23" s="101"/>
      <c r="LG23" s="101"/>
      <c r="LH23" s="101"/>
      <c r="LI23" s="101"/>
      <c r="LJ23" s="101"/>
      <c r="LK23" s="101"/>
      <c r="LL23" s="101"/>
      <c r="LM23" s="101"/>
      <c r="LN23" s="101"/>
      <c r="LO23" s="101"/>
      <c r="LP23" s="101"/>
      <c r="LQ23" s="101"/>
      <c r="LR23" s="101"/>
      <c r="LS23" s="101"/>
      <c r="LT23" s="101"/>
      <c r="LU23" s="101"/>
      <c r="LV23" s="101"/>
      <c r="LW23" s="101"/>
      <c r="LX23" s="101"/>
      <c r="LY23" s="101"/>
      <c r="LZ23" s="101"/>
      <c r="MA23" s="101"/>
      <c r="MB23" s="101"/>
      <c r="MC23" s="101"/>
      <c r="MD23" s="101"/>
      <c r="ME23" s="101"/>
      <c r="MF23" s="101"/>
      <c r="MG23" s="101"/>
      <c r="MH23" s="101"/>
      <c r="MI23" s="101"/>
      <c r="MJ23" s="101"/>
      <c r="MK23" s="101"/>
      <c r="ML23" s="101"/>
      <c r="MM23" s="101"/>
      <c r="MN23" s="101"/>
      <c r="MO23" s="101"/>
      <c r="MP23" s="101"/>
      <c r="MQ23" s="101"/>
      <c r="MR23" s="101"/>
      <c r="MS23" s="101"/>
      <c r="MT23" s="101"/>
      <c r="MU23" s="101"/>
      <c r="MV23" s="101"/>
      <c r="MW23" s="101"/>
      <c r="MX23" s="101"/>
      <c r="MY23" s="101"/>
      <c r="MZ23" s="101"/>
      <c r="NA23" s="101"/>
      <c r="NB23" s="101"/>
      <c r="NC23" s="101"/>
      <c r="ND23" s="101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1"/>
      <c r="NS23" s="101"/>
      <c r="NT23" s="101"/>
      <c r="NU23" s="101"/>
      <c r="NV23" s="101"/>
      <c r="NW23" s="101"/>
      <c r="NX23" s="101"/>
      <c r="NY23" s="101"/>
      <c r="NZ23" s="101"/>
      <c r="OA23" s="101"/>
      <c r="OB23" s="101"/>
      <c r="OC23" s="101"/>
      <c r="OD23" s="101"/>
      <c r="OE23" s="101"/>
      <c r="OF23" s="101"/>
      <c r="OG23" s="101"/>
      <c r="OH23" s="101"/>
      <c r="OI23" s="101"/>
      <c r="OJ23" s="101"/>
      <c r="OK23" s="101"/>
      <c r="OL23" s="101"/>
      <c r="OM23" s="101"/>
      <c r="ON23" s="101"/>
      <c r="OO23" s="101"/>
      <c r="OP23" s="101"/>
      <c r="OQ23" s="101"/>
      <c r="OR23" s="101"/>
      <c r="OS23" s="101"/>
      <c r="OT23" s="101"/>
      <c r="OU23" s="101"/>
      <c r="OV23" s="101"/>
      <c r="OW23" s="101"/>
      <c r="OX23" s="101"/>
      <c r="OY23" s="101"/>
      <c r="OZ23" s="101"/>
      <c r="PA23" s="101"/>
      <c r="PB23" s="101"/>
      <c r="PC23" s="101"/>
      <c r="PD23" s="101"/>
      <c r="PE23" s="101"/>
      <c r="PF23" s="101"/>
      <c r="PG23" s="101"/>
      <c r="PH23" s="101"/>
      <c r="PI23" s="101"/>
      <c r="PJ23" s="101"/>
      <c r="PK23" s="101"/>
      <c r="PL23" s="101"/>
      <c r="PM23" s="101"/>
      <c r="PN23" s="101"/>
      <c r="PO23" s="101"/>
      <c r="PP23" s="101"/>
      <c r="PQ23" s="101"/>
      <c r="PR23" s="101"/>
      <c r="PS23" s="101"/>
      <c r="PT23" s="101"/>
      <c r="PU23" s="101"/>
      <c r="PV23" s="101"/>
      <c r="PW23" s="101"/>
      <c r="PX23" s="101"/>
      <c r="PY23" s="101"/>
      <c r="PZ23" s="101"/>
      <c r="QA23" s="101"/>
      <c r="QB23" s="101"/>
      <c r="QC23" s="101"/>
      <c r="QD23" s="101"/>
      <c r="QE23" s="101"/>
      <c r="QF23" s="101"/>
      <c r="QG23" s="101"/>
      <c r="QH23" s="101"/>
      <c r="QI23" s="101"/>
      <c r="QJ23" s="101"/>
      <c r="QK23" s="101"/>
      <c r="QL23" s="101"/>
      <c r="QM23" s="101"/>
      <c r="QN23" s="101"/>
      <c r="QO23" s="101"/>
      <c r="QP23" s="101"/>
      <c r="QQ23" s="101"/>
      <c r="QR23" s="101"/>
      <c r="QS23" s="101"/>
      <c r="QT23" s="101"/>
      <c r="QU23" s="101"/>
      <c r="QV23" s="101"/>
      <c r="QW23" s="101"/>
      <c r="QX23" s="101"/>
      <c r="QY23" s="101"/>
      <c r="QZ23" s="101"/>
      <c r="RA23" s="101"/>
      <c r="RB23" s="101"/>
      <c r="RC23" s="101"/>
      <c r="RD23" s="101"/>
      <c r="RE23" s="101"/>
      <c r="RF23" s="101"/>
      <c r="RG23" s="101"/>
      <c r="RH23" s="101"/>
      <c r="RI23" s="101"/>
      <c r="RJ23" s="101"/>
      <c r="RK23" s="101"/>
      <c r="RL23" s="101"/>
      <c r="RM23" s="101"/>
      <c r="RN23" s="101"/>
      <c r="RO23" s="101"/>
      <c r="RP23" s="101"/>
      <c r="RQ23" s="101"/>
      <c r="RR23" s="101"/>
      <c r="RS23" s="101"/>
      <c r="RT23" s="101"/>
      <c r="RU23" s="101"/>
      <c r="RV23" s="101"/>
      <c r="RW23" s="101"/>
      <c r="RX23" s="101"/>
      <c r="RY23" s="101"/>
      <c r="RZ23" s="101"/>
      <c r="SA23" s="101"/>
      <c r="SB23" s="101"/>
      <c r="SC23" s="101"/>
      <c r="SD23" s="101"/>
      <c r="SE23" s="101"/>
      <c r="SF23" s="101"/>
      <c r="SG23" s="101"/>
      <c r="SH23" s="101"/>
      <c r="SI23" s="101"/>
      <c r="SJ23" s="101"/>
      <c r="SK23" s="101"/>
      <c r="SL23" s="101"/>
      <c r="SM23" s="101"/>
      <c r="SN23" s="101"/>
      <c r="SO23" s="101"/>
      <c r="SP23" s="101"/>
      <c r="SQ23" s="101"/>
      <c r="SR23" s="101"/>
      <c r="SS23" s="101"/>
      <c r="ST23" s="101"/>
      <c r="SU23" s="101"/>
      <c r="SV23" s="101"/>
      <c r="SW23" s="101"/>
      <c r="SX23" s="101"/>
      <c r="SY23" s="101"/>
      <c r="SZ23" s="101"/>
      <c r="TA23" s="101"/>
      <c r="TB23" s="101"/>
      <c r="TC23" s="101"/>
      <c r="TD23" s="101"/>
      <c r="TE23" s="101"/>
      <c r="TF23" s="101"/>
      <c r="TG23" s="101"/>
      <c r="TH23" s="101"/>
      <c r="TI23" s="101"/>
      <c r="TJ23" s="101"/>
      <c r="TK23" s="101"/>
      <c r="TL23" s="101"/>
      <c r="TM23" s="101"/>
      <c r="TN23" s="101"/>
      <c r="TO23" s="101"/>
      <c r="TP23" s="101"/>
      <c r="TQ23" s="101"/>
      <c r="TR23" s="101"/>
      <c r="TS23" s="101"/>
      <c r="TT23" s="101"/>
      <c r="TU23" s="101"/>
      <c r="TV23" s="101"/>
      <c r="TW23" s="101"/>
      <c r="TX23" s="101"/>
      <c r="TY23" s="101"/>
      <c r="TZ23" s="101"/>
      <c r="UA23" s="101"/>
      <c r="UB23" s="101"/>
      <c r="UC23" s="101"/>
      <c r="UD23" s="101"/>
      <c r="UE23" s="101"/>
      <c r="UF23" s="101"/>
      <c r="UG23" s="101"/>
      <c r="UH23" s="101"/>
      <c r="UI23" s="101"/>
      <c r="UJ23" s="101"/>
      <c r="UK23" s="101"/>
      <c r="UL23" s="101"/>
      <c r="UM23" s="101"/>
      <c r="UN23" s="101"/>
      <c r="UO23" s="101"/>
      <c r="UP23" s="101"/>
      <c r="UQ23" s="101"/>
      <c r="UR23" s="101"/>
      <c r="US23" s="101"/>
      <c r="UT23" s="101"/>
      <c r="UU23" s="101"/>
      <c r="UV23" s="101"/>
      <c r="UW23" s="101"/>
      <c r="UX23" s="101"/>
      <c r="UY23" s="101"/>
      <c r="UZ23" s="101"/>
      <c r="VA23" s="101"/>
      <c r="VB23" s="101"/>
      <c r="VC23" s="101"/>
      <c r="VD23" s="101"/>
      <c r="VE23" s="101"/>
      <c r="VF23" s="101"/>
      <c r="VG23" s="101"/>
      <c r="VH23" s="101"/>
      <c r="VI23" s="101"/>
      <c r="VJ23" s="101"/>
      <c r="VK23" s="101"/>
      <c r="VL23" s="101"/>
      <c r="VM23" s="101"/>
      <c r="VN23" s="101"/>
      <c r="VO23" s="101"/>
      <c r="VP23" s="101"/>
      <c r="VQ23" s="101"/>
      <c r="VR23" s="101"/>
      <c r="VS23" s="101"/>
      <c r="VT23" s="101"/>
      <c r="VU23" s="101"/>
      <c r="VV23" s="101"/>
      <c r="VW23" s="101"/>
      <c r="VX23" s="101"/>
      <c r="VY23" s="101"/>
      <c r="VZ23" s="101"/>
      <c r="WA23" s="101"/>
      <c r="WB23" s="101"/>
      <c r="WC23" s="101"/>
      <c r="WD23" s="101"/>
      <c r="WE23" s="101"/>
      <c r="WF23" s="101"/>
      <c r="WG23" s="101"/>
      <c r="WH23" s="101"/>
      <c r="WI23" s="101"/>
      <c r="WJ23" s="101"/>
      <c r="WK23" s="101"/>
      <c r="WL23" s="101"/>
      <c r="WM23" s="101"/>
      <c r="WN23" s="101"/>
      <c r="WO23" s="101"/>
      <c r="WP23" s="101"/>
      <c r="WQ23" s="101"/>
      <c r="WR23" s="101"/>
      <c r="WS23" s="101"/>
      <c r="WT23" s="101"/>
      <c r="WU23" s="101"/>
      <c r="WV23" s="101"/>
      <c r="WW23" s="101"/>
      <c r="WX23" s="101"/>
      <c r="WY23" s="101"/>
      <c r="WZ23" s="101"/>
      <c r="XA23" s="101"/>
      <c r="XB23" s="101"/>
      <c r="XC23" s="101"/>
      <c r="XD23" s="101"/>
      <c r="XE23" s="101"/>
      <c r="XF23" s="101"/>
      <c r="XG23" s="101"/>
      <c r="XH23" s="101"/>
      <c r="XI23" s="101"/>
      <c r="XJ23" s="101"/>
      <c r="XK23" s="101"/>
      <c r="XL23" s="101"/>
      <c r="XM23" s="101"/>
      <c r="XN23" s="101"/>
      <c r="XO23" s="101"/>
      <c r="XP23" s="101"/>
      <c r="XQ23" s="101"/>
      <c r="XR23" s="101"/>
      <c r="XS23" s="101"/>
      <c r="XT23" s="101"/>
      <c r="XU23" s="101"/>
      <c r="XV23" s="101"/>
      <c r="XW23" s="101"/>
      <c r="XX23" s="101"/>
      <c r="XY23" s="101"/>
      <c r="XZ23" s="101"/>
      <c r="YA23" s="101"/>
      <c r="YB23" s="101"/>
      <c r="YC23" s="101"/>
      <c r="YD23" s="101"/>
      <c r="YE23" s="101"/>
      <c r="YF23" s="101"/>
      <c r="YG23" s="101"/>
      <c r="YH23" s="101"/>
      <c r="YI23" s="101"/>
      <c r="YJ23" s="101"/>
      <c r="YK23" s="101"/>
      <c r="YL23" s="101"/>
      <c r="YM23" s="101"/>
      <c r="YN23" s="101"/>
      <c r="YO23" s="101"/>
      <c r="YP23" s="101"/>
      <c r="YQ23" s="101"/>
      <c r="YR23" s="101"/>
      <c r="YS23" s="101"/>
      <c r="YT23" s="101"/>
      <c r="YU23" s="101"/>
      <c r="YV23" s="101"/>
      <c r="YW23" s="101"/>
      <c r="YX23" s="101"/>
      <c r="YY23" s="101"/>
      <c r="YZ23" s="101"/>
      <c r="ZA23" s="101"/>
      <c r="ZB23" s="101"/>
      <c r="ZC23" s="101"/>
      <c r="ZD23" s="101"/>
      <c r="ZE23" s="101"/>
      <c r="ZF23" s="101"/>
      <c r="ZG23" s="101"/>
      <c r="ZH23" s="101"/>
      <c r="ZI23" s="101"/>
      <c r="ZJ23" s="101"/>
      <c r="ZK23" s="101"/>
      <c r="ZL23" s="101"/>
      <c r="ZM23" s="101"/>
      <c r="ZN23" s="101"/>
      <c r="ZO23" s="101"/>
      <c r="ZP23" s="101"/>
      <c r="ZQ23" s="101"/>
      <c r="ZR23" s="101"/>
      <c r="ZS23" s="101"/>
      <c r="ZT23" s="101"/>
      <c r="ZU23" s="101"/>
      <c r="ZV23" s="101"/>
      <c r="ZW23" s="101"/>
      <c r="ZX23" s="101"/>
      <c r="ZY23" s="101"/>
      <c r="ZZ23" s="101"/>
      <c r="AAA23" s="101"/>
      <c r="AAB23" s="101"/>
      <c r="AAC23" s="101"/>
      <c r="AAD23" s="101"/>
      <c r="AAE23" s="101"/>
      <c r="AAF23" s="101"/>
      <c r="AAG23" s="101"/>
      <c r="AAH23" s="101"/>
      <c r="AAI23" s="101"/>
      <c r="AAJ23" s="101"/>
      <c r="AAK23" s="101"/>
      <c r="AAL23" s="101"/>
      <c r="AAM23" s="101"/>
      <c r="AAN23" s="101"/>
      <c r="AAO23" s="101"/>
      <c r="AAP23" s="101"/>
      <c r="AAQ23" s="101"/>
      <c r="AAR23" s="101"/>
      <c r="AAS23" s="101"/>
      <c r="AAT23" s="101"/>
      <c r="AAU23" s="101"/>
      <c r="AAV23" s="101"/>
      <c r="AAW23" s="101"/>
      <c r="AAX23" s="101"/>
      <c r="AAY23" s="101"/>
      <c r="AAZ23" s="101"/>
      <c r="ABA23" s="101"/>
      <c r="ABB23" s="101"/>
      <c r="ABC23" s="101"/>
      <c r="ABD23" s="101"/>
      <c r="ABE23" s="101"/>
      <c r="ABF23" s="101"/>
      <c r="ABG23" s="101"/>
      <c r="ABH23" s="101"/>
      <c r="ABI23" s="101"/>
      <c r="ABJ23" s="101"/>
      <c r="ABK23" s="101"/>
      <c r="ABL23" s="101"/>
      <c r="ABM23" s="101"/>
      <c r="ABN23" s="101"/>
      <c r="ABO23" s="101"/>
      <c r="ABP23" s="101"/>
      <c r="ABQ23" s="101"/>
      <c r="ABR23" s="101"/>
      <c r="ABS23" s="101"/>
      <c r="ABT23" s="101"/>
      <c r="ABU23" s="101"/>
      <c r="ABV23" s="101"/>
      <c r="ABW23" s="101"/>
      <c r="ABX23" s="101"/>
      <c r="ABY23" s="101"/>
      <c r="ABZ23" s="101"/>
      <c r="ACA23" s="101"/>
      <c r="ACB23" s="101"/>
      <c r="ACC23" s="101"/>
      <c r="ACD23" s="101"/>
      <c r="ACE23" s="101"/>
      <c r="ACF23" s="101"/>
      <c r="ACG23" s="101"/>
      <c r="ACH23" s="101"/>
      <c r="ACI23" s="101"/>
      <c r="ACJ23" s="101"/>
      <c r="ACK23" s="101"/>
      <c r="ACL23" s="101"/>
      <c r="ACM23" s="101"/>
      <c r="ACN23" s="101"/>
      <c r="ACO23" s="101"/>
      <c r="ACP23" s="101"/>
      <c r="ACQ23" s="101"/>
      <c r="ACR23" s="101"/>
      <c r="ACS23" s="101"/>
      <c r="ACT23" s="101"/>
      <c r="ACU23" s="101"/>
      <c r="ACV23" s="101"/>
      <c r="ACW23" s="101"/>
      <c r="ACX23" s="101"/>
      <c r="ACY23" s="101"/>
      <c r="ACZ23" s="101"/>
      <c r="ADA23" s="101"/>
      <c r="ADB23" s="101"/>
      <c r="ADC23" s="101"/>
      <c r="ADD23" s="101"/>
      <c r="ADE23" s="101"/>
      <c r="ADF23" s="101"/>
      <c r="ADG23" s="101"/>
      <c r="ADH23" s="101"/>
      <c r="ADI23" s="101"/>
      <c r="ADJ23" s="101"/>
      <c r="ADK23" s="101"/>
      <c r="ADL23" s="101"/>
      <c r="ADM23" s="101"/>
      <c r="ADN23" s="101"/>
      <c r="ADO23" s="101"/>
      <c r="ADP23" s="101"/>
      <c r="ADQ23" s="101"/>
      <c r="ADR23" s="101"/>
      <c r="ADS23" s="101"/>
      <c r="ADT23" s="101"/>
      <c r="ADU23" s="101"/>
      <c r="ADV23" s="101"/>
      <c r="ADW23" s="101"/>
      <c r="ADX23" s="101"/>
      <c r="ADY23" s="101"/>
      <c r="ADZ23" s="101"/>
      <c r="AEA23" s="101"/>
      <c r="AEB23" s="101"/>
      <c r="AEC23" s="101"/>
      <c r="AED23" s="101"/>
      <c r="AEE23" s="101"/>
      <c r="AEF23" s="101"/>
      <c r="AEG23" s="101"/>
      <c r="AEH23" s="101"/>
      <c r="AEI23" s="101"/>
      <c r="AEJ23" s="101"/>
      <c r="AEK23" s="101"/>
      <c r="AEL23" s="101"/>
      <c r="AEM23" s="101"/>
      <c r="AEN23" s="101"/>
      <c r="AEO23" s="101"/>
      <c r="AEP23" s="101"/>
      <c r="AEQ23" s="101"/>
      <c r="AER23" s="101"/>
      <c r="AES23" s="101"/>
      <c r="AET23" s="101"/>
      <c r="AEU23" s="101"/>
      <c r="AEV23" s="101"/>
      <c r="AEW23" s="101"/>
      <c r="AEX23" s="101"/>
      <c r="AEY23" s="101"/>
      <c r="AEZ23" s="101"/>
      <c r="AFA23" s="101"/>
      <c r="AFB23" s="101"/>
      <c r="AFC23" s="101"/>
      <c r="AFD23" s="101"/>
      <c r="AFE23" s="101"/>
      <c r="AFF23" s="101"/>
      <c r="AFG23" s="101"/>
      <c r="AFH23" s="101"/>
      <c r="AFI23" s="101"/>
      <c r="AFJ23" s="101"/>
      <c r="AFK23" s="101"/>
      <c r="AFL23" s="101"/>
      <c r="AFM23" s="101"/>
      <c r="AFN23" s="101"/>
      <c r="AFO23" s="101"/>
      <c r="AFP23" s="101"/>
      <c r="AFQ23" s="101"/>
      <c r="AFR23" s="101"/>
      <c r="AFS23" s="101"/>
      <c r="AFT23" s="101"/>
      <c r="AFU23" s="101"/>
      <c r="AFV23" s="101"/>
      <c r="AFW23" s="101"/>
      <c r="AFX23" s="101"/>
      <c r="AFY23" s="101"/>
      <c r="AFZ23" s="101"/>
      <c r="AGA23" s="101"/>
      <c r="AGB23" s="101"/>
      <c r="AGC23" s="101"/>
      <c r="AGD23" s="101"/>
      <c r="AGE23" s="101"/>
      <c r="AGF23" s="101"/>
      <c r="AGG23" s="101"/>
      <c r="AGH23" s="101"/>
      <c r="AGI23" s="101"/>
      <c r="AGJ23" s="101"/>
      <c r="AGK23" s="101"/>
      <c r="AGL23" s="101"/>
      <c r="AGM23" s="101"/>
      <c r="AGN23" s="101"/>
      <c r="AGO23" s="101"/>
      <c r="AGP23" s="101"/>
      <c r="AGQ23" s="101"/>
      <c r="AGR23" s="101"/>
      <c r="AGS23" s="101"/>
      <c r="AGT23" s="101"/>
      <c r="AGU23" s="101"/>
      <c r="AGV23" s="101"/>
      <c r="AGW23" s="101"/>
      <c r="AGX23" s="101"/>
      <c r="AGY23" s="101"/>
      <c r="AGZ23" s="101"/>
      <c r="AHA23" s="101"/>
      <c r="AHB23" s="101"/>
      <c r="AHC23" s="101"/>
      <c r="AHD23" s="101"/>
      <c r="AHE23" s="101"/>
      <c r="AHF23" s="101"/>
      <c r="AHG23" s="101"/>
      <c r="AHH23" s="101"/>
      <c r="AHI23" s="101"/>
      <c r="AHJ23" s="101"/>
      <c r="AHK23" s="101"/>
      <c r="AHL23" s="101"/>
      <c r="AHM23" s="101"/>
      <c r="AHN23" s="101"/>
      <c r="AHO23" s="101"/>
      <c r="AHP23" s="101"/>
      <c r="AHQ23" s="101"/>
      <c r="AHR23" s="101"/>
      <c r="AHS23" s="101"/>
      <c r="AHT23" s="101"/>
      <c r="AHU23" s="101"/>
      <c r="AHV23" s="101"/>
      <c r="AHW23" s="101"/>
      <c r="AHX23" s="101"/>
      <c r="AHY23" s="101"/>
      <c r="AHZ23" s="101"/>
      <c r="AIA23" s="101"/>
      <c r="AIB23" s="101"/>
      <c r="AIC23" s="101"/>
      <c r="AID23" s="101"/>
      <c r="AIE23" s="101"/>
      <c r="AIF23" s="101"/>
      <c r="AIG23" s="101"/>
      <c r="AIH23" s="101"/>
      <c r="AII23" s="101"/>
      <c r="AIJ23" s="101"/>
      <c r="AIK23" s="101"/>
      <c r="AIL23" s="101"/>
      <c r="AIM23" s="101"/>
      <c r="AIN23" s="101"/>
      <c r="AIO23" s="101"/>
      <c r="AIP23" s="101"/>
      <c r="AIQ23" s="101"/>
      <c r="AIR23" s="101"/>
      <c r="AIS23" s="101"/>
      <c r="AIT23" s="101"/>
      <c r="AIU23" s="101"/>
      <c r="AIV23" s="101"/>
      <c r="AIW23" s="101"/>
      <c r="AIX23" s="101"/>
      <c r="AIY23" s="101"/>
      <c r="AIZ23" s="101"/>
      <c r="AJA23" s="101"/>
      <c r="AJB23" s="101"/>
      <c r="AJC23" s="101"/>
      <c r="AJD23" s="101"/>
      <c r="AJE23" s="101"/>
      <c r="AJF23" s="101"/>
      <c r="AJG23" s="101"/>
      <c r="AJH23" s="101"/>
      <c r="AJI23" s="101"/>
      <c r="AJJ23" s="101"/>
      <c r="AJK23" s="101"/>
      <c r="AJL23" s="101"/>
      <c r="AJM23" s="101"/>
      <c r="AJN23" s="101"/>
      <c r="AJO23" s="101"/>
      <c r="AJP23" s="101"/>
      <c r="AJQ23" s="101"/>
      <c r="AJR23" s="101"/>
      <c r="AJS23" s="101"/>
      <c r="AJT23" s="101"/>
      <c r="AJU23" s="101"/>
      <c r="AJV23" s="101"/>
      <c r="AJW23" s="101"/>
      <c r="AJX23" s="101"/>
      <c r="AJY23" s="101"/>
      <c r="AJZ23" s="101"/>
      <c r="AKA23" s="101"/>
      <c r="AKB23" s="101"/>
      <c r="AKC23" s="101"/>
      <c r="AKD23" s="101"/>
      <c r="AKE23" s="101"/>
      <c r="AKF23" s="101"/>
      <c r="AKG23" s="101"/>
      <c r="AKH23" s="101"/>
      <c r="AKI23" s="101"/>
      <c r="AKJ23" s="101"/>
      <c r="AKK23" s="101"/>
      <c r="AKL23" s="101"/>
      <c r="AKM23" s="101"/>
      <c r="AKN23" s="101"/>
      <c r="AKO23" s="101"/>
      <c r="AKP23" s="101"/>
      <c r="AKQ23" s="101"/>
      <c r="AKR23" s="101"/>
      <c r="AKS23" s="101"/>
      <c r="AKT23" s="101"/>
      <c r="AKU23" s="101"/>
      <c r="AKV23" s="101"/>
      <c r="AKW23" s="101"/>
      <c r="AKX23" s="101"/>
      <c r="AKY23" s="101"/>
      <c r="AKZ23" s="101"/>
      <c r="ALA23" s="101"/>
      <c r="ALB23" s="101"/>
      <c r="ALC23" s="101"/>
      <c r="ALD23" s="101"/>
      <c r="ALE23" s="101"/>
      <c r="ALF23" s="101"/>
      <c r="ALG23" s="101"/>
      <c r="ALH23" s="101"/>
      <c r="ALI23" s="101"/>
      <c r="ALJ23" s="101"/>
      <c r="ALK23" s="101"/>
      <c r="ALL23" s="101"/>
      <c r="ALM23" s="101"/>
      <c r="ALN23" s="101"/>
      <c r="ALO23" s="101"/>
      <c r="ALP23" s="101"/>
      <c r="ALQ23" s="101"/>
      <c r="ALR23" s="101"/>
      <c r="ALS23" s="101"/>
      <c r="ALT23" s="101"/>
      <c r="ALU23" s="101"/>
      <c r="ALV23" s="101"/>
      <c r="ALW23" s="101"/>
      <c r="ALX23" s="101"/>
      <c r="ALY23" s="101"/>
      <c r="ALZ23" s="101"/>
      <c r="AMA23" s="101"/>
      <c r="AMB23" s="101"/>
      <c r="AMC23" s="101"/>
      <c r="AMD23" s="101"/>
      <c r="AME23" s="101"/>
      <c r="AMF23" s="101"/>
      <c r="AMG23" s="101"/>
      <c r="AMH23" s="101"/>
      <c r="AMI23" s="101"/>
      <c r="AMJ23" s="101"/>
      <c r="AMK23" s="101"/>
      <c r="AML23" s="101"/>
      <c r="AMM23" s="101"/>
      <c r="AMN23" s="101"/>
      <c r="AMO23" s="101"/>
      <c r="AMP23" s="101"/>
      <c r="AMQ23" s="101"/>
      <c r="AMR23" s="101"/>
      <c r="AMS23" s="101"/>
      <c r="AMT23" s="101"/>
      <c r="AMU23" s="101"/>
      <c r="AMV23" s="101"/>
      <c r="AMW23" s="101"/>
      <c r="AMX23" s="101"/>
      <c r="AMY23" s="101"/>
      <c r="AMZ23" s="101"/>
      <c r="ANA23" s="101"/>
      <c r="ANB23" s="101"/>
      <c r="ANC23" s="101"/>
      <c r="AND23" s="101"/>
      <c r="ANE23" s="101"/>
      <c r="ANF23" s="101"/>
      <c r="ANG23" s="101"/>
      <c r="ANH23" s="101"/>
      <c r="ANI23" s="101"/>
      <c r="ANJ23" s="101"/>
      <c r="ANK23" s="101"/>
      <c r="ANL23" s="101"/>
      <c r="ANM23" s="101"/>
      <c r="ANN23" s="101"/>
      <c r="ANO23" s="101"/>
      <c r="ANP23" s="101"/>
      <c r="ANQ23" s="101"/>
      <c r="ANR23" s="101"/>
      <c r="ANS23" s="101"/>
      <c r="ANT23" s="101"/>
      <c r="ANU23" s="101"/>
      <c r="ANV23" s="101"/>
      <c r="ANW23" s="101"/>
      <c r="ANX23" s="101"/>
      <c r="ANY23" s="101"/>
      <c r="ANZ23" s="101"/>
      <c r="AOA23" s="101"/>
      <c r="AOB23" s="101"/>
      <c r="AOC23" s="101"/>
      <c r="AOD23" s="101"/>
      <c r="AOE23" s="101"/>
      <c r="AOF23" s="101"/>
      <c r="AOG23" s="101"/>
      <c r="AOH23" s="101"/>
      <c r="AOI23" s="101"/>
      <c r="AOJ23" s="101"/>
      <c r="AOK23" s="101"/>
      <c r="AOL23" s="101"/>
      <c r="AOM23" s="101"/>
      <c r="AON23" s="101"/>
      <c r="AOO23" s="101"/>
      <c r="AOP23" s="101"/>
      <c r="AOQ23" s="101"/>
      <c r="AOR23" s="101"/>
      <c r="AOS23" s="101"/>
      <c r="AOT23" s="101"/>
      <c r="AOU23" s="101"/>
      <c r="AOV23" s="101"/>
      <c r="AOW23" s="101"/>
      <c r="AOX23" s="101"/>
      <c r="AOY23" s="101"/>
      <c r="AOZ23" s="101"/>
      <c r="APA23" s="101"/>
      <c r="APB23" s="101"/>
      <c r="APC23" s="101"/>
      <c r="APD23" s="101"/>
      <c r="APE23" s="101"/>
      <c r="APF23" s="101"/>
      <c r="APG23" s="101"/>
      <c r="APH23" s="101"/>
      <c r="API23" s="101"/>
      <c r="APJ23" s="101"/>
      <c r="APK23" s="101"/>
      <c r="APL23" s="101"/>
      <c r="APM23" s="101"/>
      <c r="APN23" s="101"/>
      <c r="APO23" s="101"/>
      <c r="APP23" s="101"/>
      <c r="APQ23" s="101"/>
      <c r="APR23" s="101"/>
      <c r="APS23" s="101"/>
      <c r="APT23" s="101"/>
      <c r="APU23" s="101"/>
      <c r="APV23" s="101"/>
      <c r="APW23" s="101"/>
      <c r="APX23" s="101"/>
      <c r="APY23" s="101"/>
      <c r="APZ23" s="101"/>
      <c r="AQA23" s="101"/>
      <c r="AQB23" s="101"/>
      <c r="AQC23" s="101"/>
      <c r="AQD23" s="101"/>
      <c r="AQE23" s="101"/>
      <c r="AQF23" s="101"/>
      <c r="AQG23" s="101"/>
      <c r="AQH23" s="101"/>
      <c r="AQI23" s="101"/>
      <c r="AQJ23" s="101"/>
      <c r="AQK23" s="101"/>
      <c r="AQL23" s="101"/>
      <c r="AQM23" s="101"/>
      <c r="AQN23" s="101"/>
      <c r="AQO23" s="101"/>
      <c r="AQP23" s="101"/>
      <c r="AQQ23" s="101"/>
      <c r="AQR23" s="101"/>
      <c r="AQS23" s="101"/>
      <c r="AQT23" s="101"/>
      <c r="AQU23" s="101"/>
      <c r="AQV23" s="101"/>
      <c r="AQW23" s="101"/>
      <c r="AQX23" s="101"/>
      <c r="AQY23" s="101"/>
      <c r="AQZ23" s="101"/>
      <c r="ARA23" s="101"/>
      <c r="ARB23" s="101"/>
      <c r="ARC23" s="101"/>
      <c r="ARD23" s="101"/>
      <c r="ARE23" s="101"/>
      <c r="ARF23" s="101"/>
      <c r="ARG23" s="101"/>
      <c r="ARH23" s="101"/>
      <c r="ARI23" s="101"/>
      <c r="ARJ23" s="101"/>
      <c r="ARK23" s="101"/>
      <c r="ARL23" s="101"/>
      <c r="ARM23" s="101"/>
      <c r="ARN23" s="101"/>
      <c r="ARO23" s="101"/>
      <c r="ARP23" s="101"/>
      <c r="ARQ23" s="101"/>
      <c r="ARR23" s="101"/>
      <c r="ARS23" s="101"/>
      <c r="ART23" s="101"/>
      <c r="ARU23" s="101"/>
      <c r="ARV23" s="101"/>
      <c r="ARW23" s="101"/>
      <c r="ARX23" s="101"/>
      <c r="ARY23" s="101"/>
      <c r="ARZ23" s="101"/>
      <c r="ASA23" s="101"/>
      <c r="ASB23" s="101"/>
      <c r="ASC23" s="101"/>
      <c r="ASD23" s="101"/>
      <c r="ASE23" s="101"/>
      <c r="ASF23" s="101"/>
      <c r="ASG23" s="101"/>
      <c r="ASH23" s="101"/>
      <c r="ASI23" s="101"/>
      <c r="ASJ23" s="101"/>
      <c r="ASK23" s="101"/>
      <c r="ASL23" s="101"/>
      <c r="ASM23" s="101"/>
      <c r="ASN23" s="101"/>
      <c r="ASO23" s="101"/>
      <c r="ASP23" s="101"/>
      <c r="ASQ23" s="101"/>
      <c r="ASR23" s="101"/>
      <c r="ASS23" s="101"/>
      <c r="AST23" s="101"/>
      <c r="ASU23" s="101"/>
      <c r="ASV23" s="101"/>
      <c r="ASW23" s="101"/>
      <c r="ASX23" s="101"/>
      <c r="ASY23" s="101"/>
      <c r="ASZ23" s="101"/>
      <c r="ATA23" s="101"/>
      <c r="ATB23" s="101"/>
      <c r="ATC23" s="101"/>
      <c r="ATD23" s="101"/>
      <c r="ATE23" s="101"/>
      <c r="ATF23" s="101"/>
      <c r="ATG23" s="101"/>
      <c r="ATH23" s="101"/>
      <c r="ATI23" s="101"/>
      <c r="ATJ23" s="101"/>
      <c r="ATK23" s="101"/>
      <c r="ATL23" s="101"/>
      <c r="ATM23" s="101"/>
      <c r="ATN23" s="101"/>
      <c r="ATO23" s="101"/>
      <c r="ATP23" s="101"/>
      <c r="ATQ23" s="101"/>
      <c r="ATR23" s="101"/>
      <c r="ATS23" s="101"/>
      <c r="ATT23" s="101"/>
      <c r="ATU23" s="101"/>
      <c r="ATV23" s="101"/>
      <c r="ATW23" s="101"/>
      <c r="ATX23" s="101"/>
      <c r="ATY23" s="101"/>
      <c r="ATZ23" s="101"/>
      <c r="AUA23" s="101"/>
      <c r="AUB23" s="101"/>
      <c r="AUC23" s="101"/>
      <c r="AUD23" s="101"/>
      <c r="AUE23" s="101"/>
      <c r="AUF23" s="101"/>
      <c r="AUG23" s="101"/>
      <c r="AUH23" s="101"/>
      <c r="AUI23" s="101"/>
      <c r="AUJ23" s="101"/>
      <c r="AUK23" s="101"/>
      <c r="AUL23" s="101"/>
      <c r="AUM23" s="101"/>
      <c r="AUN23" s="101"/>
      <c r="AUO23" s="101"/>
      <c r="AUP23" s="101"/>
      <c r="AUQ23" s="101"/>
      <c r="AUR23" s="101"/>
      <c r="AUS23" s="101"/>
      <c r="AUT23" s="101"/>
      <c r="AUU23" s="101"/>
      <c r="AUV23" s="101"/>
      <c r="AUW23" s="101"/>
      <c r="AUX23" s="101"/>
      <c r="AUY23" s="101"/>
      <c r="AUZ23" s="101"/>
      <c r="AVA23" s="101"/>
      <c r="AVB23" s="101"/>
      <c r="AVC23" s="101"/>
      <c r="AVD23" s="101"/>
      <c r="AVE23" s="101"/>
      <c r="AVF23" s="101"/>
      <c r="AVG23" s="101"/>
      <c r="AVH23" s="101"/>
      <c r="AVI23" s="101"/>
      <c r="AVJ23" s="101"/>
      <c r="AVK23" s="101"/>
      <c r="AVL23" s="101"/>
      <c r="AVM23" s="101"/>
      <c r="AVN23" s="101"/>
      <c r="AVO23" s="101"/>
      <c r="AVP23" s="101"/>
      <c r="AVQ23" s="101"/>
      <c r="AVR23" s="101"/>
      <c r="AVS23" s="101"/>
      <c r="AVT23" s="101"/>
      <c r="AVU23" s="101"/>
      <c r="AVV23" s="101"/>
      <c r="AVW23" s="101"/>
      <c r="AVX23" s="101"/>
      <c r="AVY23" s="101"/>
      <c r="AVZ23" s="101"/>
      <c r="AWA23" s="101"/>
      <c r="AWB23" s="101"/>
      <c r="AWC23" s="101"/>
      <c r="AWD23" s="101"/>
      <c r="AWE23" s="101"/>
      <c r="AWF23" s="101"/>
      <c r="AWG23" s="101"/>
      <c r="AWH23" s="101"/>
      <c r="AWI23" s="101"/>
      <c r="AWJ23" s="101"/>
      <c r="AWK23" s="101"/>
      <c r="AWL23" s="101"/>
      <c r="AWM23" s="101"/>
      <c r="AWN23" s="101"/>
      <c r="AWO23" s="101"/>
      <c r="AWP23" s="101"/>
      <c r="AWQ23" s="101"/>
      <c r="AWR23" s="101"/>
      <c r="AWS23" s="101"/>
      <c r="AWT23" s="101"/>
      <c r="AWU23" s="101"/>
      <c r="AWV23" s="101"/>
      <c r="AWW23" s="101"/>
      <c r="AWX23" s="101"/>
      <c r="AWY23" s="101"/>
      <c r="AWZ23" s="101"/>
      <c r="AXA23" s="101"/>
      <c r="AXB23" s="101"/>
      <c r="AXC23" s="101"/>
      <c r="AXD23" s="101"/>
      <c r="AXE23" s="101"/>
      <c r="AXF23" s="101"/>
      <c r="AXG23" s="101"/>
      <c r="AXH23" s="101"/>
      <c r="AXI23" s="101"/>
      <c r="AXJ23" s="101"/>
      <c r="AXK23" s="101"/>
      <c r="AXL23" s="101"/>
      <c r="AXM23" s="101"/>
      <c r="AXN23" s="101"/>
      <c r="AXO23" s="101"/>
      <c r="AXP23" s="101"/>
      <c r="AXQ23" s="101"/>
      <c r="AXR23" s="101"/>
      <c r="AXS23" s="101"/>
      <c r="AXT23" s="101"/>
      <c r="AXU23" s="101"/>
      <c r="AXV23" s="101"/>
      <c r="AXW23" s="101"/>
      <c r="AXX23" s="101"/>
      <c r="AXY23" s="101"/>
      <c r="AXZ23" s="101"/>
      <c r="AYA23" s="101"/>
      <c r="AYB23" s="101"/>
      <c r="AYC23" s="101"/>
      <c r="AYD23" s="101"/>
      <c r="AYE23" s="101"/>
      <c r="AYF23" s="101"/>
      <c r="AYG23" s="101"/>
      <c r="AYH23" s="101"/>
      <c r="AYI23" s="101"/>
      <c r="AYJ23" s="101"/>
      <c r="AYK23" s="101"/>
      <c r="AYL23" s="101"/>
      <c r="AYM23" s="101"/>
      <c r="AYN23" s="101"/>
      <c r="AYO23" s="101"/>
      <c r="AYP23" s="101"/>
      <c r="AYQ23" s="101"/>
      <c r="AYR23" s="101"/>
      <c r="AYS23" s="101"/>
      <c r="AYT23" s="101"/>
      <c r="AYU23" s="101"/>
      <c r="AYV23" s="101"/>
      <c r="AYW23" s="101"/>
      <c r="AYX23" s="101"/>
      <c r="AYY23" s="101"/>
      <c r="AYZ23" s="101"/>
      <c r="AZA23" s="101"/>
      <c r="AZB23" s="101"/>
      <c r="AZC23" s="101"/>
      <c r="AZD23" s="101"/>
      <c r="AZE23" s="101"/>
      <c r="AZF23" s="101"/>
      <c r="AZG23" s="101"/>
      <c r="AZH23" s="101"/>
      <c r="AZI23" s="101"/>
      <c r="AZJ23" s="101"/>
      <c r="AZK23" s="101"/>
      <c r="AZL23" s="101"/>
      <c r="AZM23" s="101"/>
      <c r="AZN23" s="101"/>
      <c r="AZO23" s="101"/>
      <c r="AZP23" s="101"/>
      <c r="AZQ23" s="101"/>
      <c r="AZR23" s="101"/>
      <c r="AZS23" s="101"/>
      <c r="AZT23" s="101"/>
      <c r="AZU23" s="101"/>
      <c r="AZV23" s="101"/>
      <c r="AZW23" s="101"/>
      <c r="AZX23" s="101"/>
      <c r="AZY23" s="101"/>
      <c r="AZZ23" s="101"/>
      <c r="BAA23" s="101"/>
      <c r="BAB23" s="101"/>
      <c r="BAC23" s="101"/>
      <c r="BAD23" s="101"/>
      <c r="BAE23" s="101"/>
      <c r="BAF23" s="101"/>
      <c r="BAG23" s="101"/>
      <c r="BAH23" s="101"/>
      <c r="BAI23" s="101"/>
      <c r="BAJ23" s="101"/>
      <c r="BAK23" s="101"/>
      <c r="BAL23" s="101"/>
      <c r="BAM23" s="101"/>
      <c r="BAN23" s="101"/>
      <c r="BAO23" s="101"/>
      <c r="BAP23" s="101"/>
      <c r="BAQ23" s="101"/>
      <c r="BAR23" s="101"/>
      <c r="BAS23" s="101"/>
      <c r="BAT23" s="101"/>
      <c r="BAU23" s="101"/>
      <c r="BAV23" s="101"/>
      <c r="BAW23" s="101"/>
      <c r="BAX23" s="101"/>
      <c r="BAY23" s="101"/>
      <c r="BAZ23" s="101"/>
      <c r="BBA23" s="101"/>
      <c r="BBB23" s="101"/>
      <c r="BBC23" s="101"/>
      <c r="BBD23" s="101"/>
      <c r="BBE23" s="101"/>
      <c r="BBF23" s="101"/>
      <c r="BBG23" s="101"/>
      <c r="BBH23" s="101"/>
      <c r="BBI23" s="101"/>
      <c r="BBJ23" s="101"/>
      <c r="BBK23" s="101"/>
      <c r="BBL23" s="101"/>
      <c r="BBM23" s="101"/>
      <c r="BBN23" s="101"/>
      <c r="BBO23" s="101"/>
      <c r="BBP23" s="101"/>
      <c r="BBQ23" s="101"/>
      <c r="BBR23" s="101"/>
      <c r="BBS23" s="101"/>
      <c r="BBT23" s="101"/>
      <c r="BBU23" s="101"/>
      <c r="BBV23" s="101"/>
      <c r="BBW23" s="101"/>
      <c r="BBX23" s="101"/>
      <c r="BBY23" s="101"/>
      <c r="BBZ23" s="101"/>
      <c r="BCA23" s="101"/>
      <c r="BCB23" s="101"/>
      <c r="BCC23" s="101"/>
      <c r="BCD23" s="101"/>
      <c r="BCE23" s="101"/>
      <c r="BCF23" s="101"/>
      <c r="BCG23" s="101"/>
      <c r="BCH23" s="101"/>
      <c r="BCI23" s="101"/>
      <c r="BCJ23" s="101"/>
      <c r="BCK23" s="101"/>
      <c r="BCL23" s="101"/>
      <c r="BCM23" s="101"/>
      <c r="BCN23" s="101"/>
      <c r="BCO23" s="101"/>
      <c r="BCP23" s="101"/>
      <c r="BCQ23" s="101"/>
      <c r="BCR23" s="101"/>
      <c r="BCS23" s="101"/>
      <c r="BCT23" s="101"/>
      <c r="BCU23" s="101"/>
      <c r="BCV23" s="101"/>
      <c r="BCW23" s="101"/>
      <c r="BCX23" s="101"/>
      <c r="BCY23" s="101"/>
      <c r="BCZ23" s="101"/>
      <c r="BDA23" s="101"/>
      <c r="BDB23" s="101"/>
      <c r="BDC23" s="101"/>
      <c r="BDD23" s="101"/>
      <c r="BDE23" s="101"/>
      <c r="BDF23" s="101"/>
      <c r="BDG23" s="101"/>
      <c r="BDH23" s="101"/>
      <c r="BDI23" s="101"/>
      <c r="BDJ23" s="101"/>
      <c r="BDK23" s="101"/>
      <c r="BDL23" s="101"/>
      <c r="BDM23" s="101"/>
      <c r="BDN23" s="101"/>
      <c r="BDO23" s="101"/>
      <c r="BDP23" s="101"/>
      <c r="BDQ23" s="101"/>
      <c r="BDR23" s="101"/>
      <c r="BDS23" s="101"/>
      <c r="BDT23" s="101"/>
      <c r="BDU23" s="101"/>
      <c r="BDV23" s="101"/>
      <c r="BDW23" s="101"/>
      <c r="BDX23" s="101"/>
      <c r="BDY23" s="101"/>
      <c r="BDZ23" s="101"/>
      <c r="BEA23" s="101"/>
      <c r="BEB23" s="101"/>
      <c r="BEC23" s="101"/>
      <c r="BED23" s="101"/>
      <c r="BEE23" s="101"/>
      <c r="BEF23" s="101"/>
      <c r="BEG23" s="101"/>
      <c r="BEH23" s="101"/>
      <c r="BEI23" s="101"/>
      <c r="BEJ23" s="101"/>
      <c r="BEK23" s="101"/>
      <c r="BEL23" s="101"/>
      <c r="BEM23" s="101"/>
      <c r="BEN23" s="101"/>
      <c r="BEO23" s="101"/>
      <c r="BEP23" s="101"/>
      <c r="BEQ23" s="101"/>
      <c r="BER23" s="101"/>
      <c r="BES23" s="101"/>
      <c r="BET23" s="101"/>
      <c r="BEU23" s="101"/>
      <c r="BEV23" s="101"/>
      <c r="BEW23" s="101"/>
      <c r="BEX23" s="101"/>
      <c r="BEY23" s="101"/>
      <c r="BEZ23" s="101"/>
      <c r="BFA23" s="101"/>
      <c r="BFB23" s="101"/>
      <c r="BFC23" s="101"/>
      <c r="BFD23" s="101"/>
      <c r="BFE23" s="101"/>
      <c r="BFF23" s="101"/>
      <c r="BFG23" s="101"/>
      <c r="BFH23" s="101"/>
      <c r="BFI23" s="101"/>
      <c r="BFJ23" s="101"/>
      <c r="BFK23" s="101"/>
      <c r="BFL23" s="101"/>
      <c r="BFM23" s="101"/>
      <c r="BFN23" s="101"/>
      <c r="BFO23" s="101"/>
      <c r="BFP23" s="101"/>
      <c r="BFQ23" s="101"/>
      <c r="BFR23" s="101"/>
      <c r="BFS23" s="101"/>
      <c r="BFT23" s="101"/>
      <c r="BFU23" s="101"/>
      <c r="BFV23" s="101"/>
      <c r="BFW23" s="101"/>
      <c r="BFX23" s="101"/>
      <c r="BFY23" s="101"/>
      <c r="BFZ23" s="101"/>
      <c r="BGA23" s="101"/>
      <c r="BGB23" s="101"/>
      <c r="BGC23" s="101"/>
      <c r="BGD23" s="101"/>
      <c r="BGE23" s="101"/>
      <c r="BGF23" s="101"/>
      <c r="BGG23" s="101"/>
      <c r="BGH23" s="101"/>
      <c r="BGI23" s="101"/>
      <c r="BGJ23" s="101"/>
      <c r="BGK23" s="101"/>
      <c r="BGL23" s="101"/>
      <c r="BGM23" s="101"/>
      <c r="BGN23" s="101"/>
      <c r="BGO23" s="101"/>
      <c r="BGP23" s="101"/>
      <c r="BGQ23" s="101"/>
      <c r="BGR23" s="101"/>
      <c r="BGS23" s="101"/>
      <c r="BGT23" s="101"/>
      <c r="BGU23" s="101"/>
      <c r="BGV23" s="101"/>
      <c r="BGW23" s="101"/>
      <c r="BGX23" s="101"/>
      <c r="BGY23" s="101"/>
      <c r="BGZ23" s="101"/>
      <c r="BHA23" s="101"/>
      <c r="BHB23" s="101"/>
      <c r="BHC23" s="101"/>
      <c r="BHD23" s="101"/>
      <c r="BHE23" s="101"/>
      <c r="BHF23" s="101"/>
      <c r="BHG23" s="101"/>
      <c r="BHH23" s="101"/>
      <c r="BHI23" s="101"/>
      <c r="BHJ23" s="101"/>
      <c r="BHK23" s="101"/>
      <c r="BHL23" s="101"/>
      <c r="BHM23" s="101"/>
      <c r="BHN23" s="101"/>
      <c r="BHO23" s="101"/>
      <c r="BHP23" s="101"/>
      <c r="BHQ23" s="101"/>
      <c r="BHR23" s="101"/>
      <c r="BHS23" s="101"/>
      <c r="BHT23" s="101"/>
      <c r="BHU23" s="101"/>
      <c r="BHV23" s="101"/>
      <c r="BHW23" s="101"/>
      <c r="BHX23" s="101"/>
      <c r="BHY23" s="101"/>
      <c r="BHZ23" s="101"/>
      <c r="BIA23" s="101"/>
      <c r="BIB23" s="101"/>
      <c r="BIC23" s="101"/>
      <c r="BID23" s="101"/>
      <c r="BIE23" s="101"/>
      <c r="BIF23" s="101"/>
      <c r="BIG23" s="101"/>
      <c r="BIH23" s="101"/>
      <c r="BII23" s="101"/>
      <c r="BIJ23" s="101"/>
      <c r="BIK23" s="101"/>
      <c r="BIL23" s="101"/>
      <c r="BIM23" s="101"/>
      <c r="BIN23" s="101"/>
      <c r="BIO23" s="101"/>
      <c r="BIP23" s="101"/>
      <c r="BIQ23" s="101"/>
      <c r="BIR23" s="101"/>
      <c r="BIS23" s="101"/>
      <c r="BIT23" s="101"/>
      <c r="BIU23" s="101"/>
      <c r="BIV23" s="101"/>
      <c r="BIW23" s="101"/>
      <c r="BIX23" s="101"/>
      <c r="BIY23" s="101"/>
      <c r="BIZ23" s="101"/>
      <c r="BJA23" s="101"/>
      <c r="BJB23" s="101"/>
      <c r="BJC23" s="101"/>
      <c r="BJD23" s="101"/>
      <c r="BJE23" s="101"/>
      <c r="BJF23" s="101"/>
      <c r="BJG23" s="101"/>
      <c r="BJH23" s="101"/>
      <c r="BJI23" s="101"/>
      <c r="BJJ23" s="101"/>
      <c r="BJK23" s="101"/>
      <c r="BJL23" s="101"/>
      <c r="BJM23" s="101"/>
      <c r="BJN23" s="101"/>
      <c r="BJO23" s="101"/>
      <c r="BJP23" s="101"/>
      <c r="BJQ23" s="101"/>
      <c r="BJR23" s="101"/>
      <c r="BJS23" s="101"/>
      <c r="BJT23" s="101"/>
      <c r="BJU23" s="101"/>
      <c r="BJV23" s="101"/>
      <c r="BJW23" s="101"/>
      <c r="BJX23" s="101"/>
      <c r="BJY23" s="101"/>
      <c r="BJZ23" s="101"/>
      <c r="BKA23" s="101"/>
      <c r="BKB23" s="101"/>
      <c r="BKC23" s="101"/>
      <c r="BKD23" s="101"/>
      <c r="BKE23" s="101"/>
      <c r="BKF23" s="101"/>
      <c r="BKG23" s="101"/>
      <c r="BKH23" s="101"/>
      <c r="BKI23" s="101"/>
      <c r="BKJ23" s="101"/>
      <c r="BKK23" s="101"/>
      <c r="BKL23" s="101"/>
      <c r="BKM23" s="101"/>
      <c r="BKN23" s="101"/>
      <c r="BKO23" s="101"/>
      <c r="BKP23" s="101"/>
      <c r="BKQ23" s="101"/>
      <c r="BKR23" s="101"/>
      <c r="BKS23" s="101"/>
      <c r="BKT23" s="101"/>
      <c r="BKU23" s="101"/>
      <c r="BKV23" s="101"/>
      <c r="BKW23" s="101"/>
      <c r="BKX23" s="101"/>
      <c r="BKY23" s="101"/>
      <c r="BKZ23" s="101"/>
      <c r="BLA23" s="101"/>
      <c r="BLB23" s="101"/>
      <c r="BLC23" s="101"/>
      <c r="BLD23" s="101"/>
      <c r="BLE23" s="101"/>
      <c r="BLF23" s="101"/>
      <c r="BLG23" s="101"/>
      <c r="BLH23" s="101"/>
      <c r="BLI23" s="101"/>
      <c r="BLJ23" s="101"/>
      <c r="BLK23" s="101"/>
      <c r="BLL23" s="101"/>
      <c r="BLM23" s="101"/>
      <c r="BLN23" s="101"/>
      <c r="BLO23" s="101"/>
      <c r="BLP23" s="101"/>
      <c r="BLQ23" s="101"/>
      <c r="BLR23" s="101"/>
      <c r="BLS23" s="101"/>
      <c r="BLT23" s="101"/>
      <c r="BLU23" s="101"/>
      <c r="BLV23" s="101"/>
      <c r="BLW23" s="101"/>
      <c r="BLX23" s="101"/>
      <c r="BLY23" s="101"/>
      <c r="BLZ23" s="101"/>
      <c r="BMA23" s="101"/>
      <c r="BMB23" s="101"/>
      <c r="BMC23" s="101"/>
      <c r="BMD23" s="101"/>
      <c r="BME23" s="101"/>
      <c r="BMF23" s="101"/>
      <c r="BMG23" s="101"/>
      <c r="BMH23" s="101"/>
      <c r="BMI23" s="101"/>
      <c r="BMJ23" s="101"/>
      <c r="BMK23" s="101"/>
      <c r="BML23" s="101"/>
      <c r="BMM23" s="101"/>
      <c r="BMN23" s="101"/>
      <c r="BMO23" s="101"/>
      <c r="BMP23" s="101"/>
      <c r="BMQ23" s="101"/>
      <c r="BMR23" s="101"/>
      <c r="BMS23" s="101"/>
      <c r="BMT23" s="101"/>
      <c r="BMU23" s="101"/>
      <c r="BMV23" s="101"/>
      <c r="BMW23" s="101"/>
      <c r="BMX23" s="101"/>
      <c r="BMY23" s="101"/>
      <c r="BMZ23" s="101"/>
      <c r="BNA23" s="101"/>
      <c r="BNB23" s="101"/>
      <c r="BNC23" s="101"/>
      <c r="BND23" s="101"/>
      <c r="BNE23" s="101"/>
      <c r="BNF23" s="101"/>
      <c r="BNG23" s="101"/>
      <c r="BNH23" s="101"/>
      <c r="BNI23" s="101"/>
      <c r="BNJ23" s="101"/>
      <c r="BNK23" s="101"/>
      <c r="BNL23" s="101"/>
      <c r="BNM23" s="101"/>
      <c r="BNN23" s="101"/>
      <c r="BNO23" s="101"/>
      <c r="BNP23" s="101"/>
      <c r="BNQ23" s="101"/>
      <c r="BNR23" s="101"/>
      <c r="BNS23" s="101"/>
      <c r="BNT23" s="101"/>
      <c r="BNU23" s="101"/>
      <c r="BNV23" s="101"/>
      <c r="BNW23" s="101"/>
      <c r="BNX23" s="101"/>
      <c r="BNY23" s="101"/>
      <c r="BNZ23" s="101"/>
      <c r="BOA23" s="101"/>
      <c r="BOB23" s="101"/>
      <c r="BOC23" s="101"/>
      <c r="BOD23" s="101"/>
      <c r="BOE23" s="101"/>
      <c r="BOF23" s="101"/>
      <c r="BOG23" s="101"/>
      <c r="BOH23" s="101"/>
      <c r="BOI23" s="101"/>
      <c r="BOJ23" s="101"/>
      <c r="BOK23" s="101"/>
      <c r="BOL23" s="101"/>
      <c r="BOM23" s="101"/>
      <c r="BON23" s="101"/>
      <c r="BOO23" s="101"/>
      <c r="BOP23" s="101"/>
      <c r="BOQ23" s="101"/>
      <c r="BOR23" s="101"/>
      <c r="BOS23" s="101"/>
      <c r="BOT23" s="101"/>
      <c r="BOU23" s="101"/>
      <c r="BOV23" s="101"/>
      <c r="BOW23" s="101"/>
      <c r="BOX23" s="101"/>
      <c r="BOY23" s="101"/>
      <c r="BOZ23" s="101"/>
      <c r="BPA23" s="101"/>
      <c r="BPB23" s="101"/>
      <c r="BPC23" s="101"/>
      <c r="BPD23" s="101"/>
      <c r="BPE23" s="101"/>
      <c r="BPF23" s="101"/>
      <c r="BPG23" s="101"/>
      <c r="BPH23" s="101"/>
      <c r="BPI23" s="101"/>
      <c r="BPJ23" s="101"/>
      <c r="BPK23" s="101"/>
      <c r="BPL23" s="101"/>
      <c r="BPM23" s="101"/>
      <c r="BPN23" s="101"/>
      <c r="BPO23" s="101"/>
      <c r="BPP23" s="101"/>
      <c r="BPQ23" s="101"/>
      <c r="BPR23" s="101"/>
      <c r="BPS23" s="101"/>
      <c r="BPT23" s="101"/>
      <c r="BPU23" s="101"/>
      <c r="BPV23" s="101"/>
      <c r="BPW23" s="101"/>
      <c r="BPX23" s="101"/>
      <c r="BPY23" s="101"/>
      <c r="BPZ23" s="101"/>
      <c r="BQA23" s="101"/>
      <c r="BQB23" s="101"/>
      <c r="BQC23" s="101"/>
      <c r="BQD23" s="101"/>
      <c r="BQE23" s="101"/>
      <c r="BQF23" s="101"/>
      <c r="BQG23" s="101"/>
      <c r="BQH23" s="101"/>
      <c r="BQI23" s="101"/>
      <c r="BQJ23" s="101"/>
      <c r="BQK23" s="101"/>
      <c r="BQL23" s="101"/>
      <c r="BQM23" s="101"/>
      <c r="BQN23" s="101"/>
      <c r="BQO23" s="101"/>
      <c r="BQP23" s="101"/>
      <c r="BQQ23" s="101"/>
      <c r="BQR23" s="101"/>
      <c r="BQS23" s="101"/>
      <c r="BQT23" s="101"/>
      <c r="BQU23" s="101"/>
      <c r="BQV23" s="101"/>
      <c r="BQW23" s="101"/>
      <c r="BQX23" s="101"/>
      <c r="BQY23" s="101"/>
      <c r="BQZ23" s="101"/>
      <c r="BRA23" s="101"/>
      <c r="BRB23" s="101"/>
      <c r="BRC23" s="101"/>
      <c r="BRD23" s="101"/>
      <c r="BRE23" s="101"/>
      <c r="BRF23" s="101"/>
      <c r="BRG23" s="101"/>
      <c r="BRH23" s="101"/>
      <c r="BRI23" s="101"/>
      <c r="BRJ23" s="101"/>
      <c r="BRK23" s="101"/>
      <c r="BRL23" s="101"/>
      <c r="BRM23" s="101"/>
      <c r="BRN23" s="101"/>
      <c r="BRO23" s="101"/>
      <c r="BRP23" s="101"/>
      <c r="BRQ23" s="101"/>
      <c r="BRR23" s="101"/>
      <c r="BRS23" s="101"/>
      <c r="BRT23" s="101"/>
      <c r="BRU23" s="101"/>
      <c r="BRV23" s="101"/>
      <c r="BRW23" s="101"/>
      <c r="BRX23" s="101"/>
      <c r="BRY23" s="101"/>
      <c r="BRZ23" s="101"/>
      <c r="BSA23" s="101"/>
      <c r="BSB23" s="101"/>
      <c r="BSC23" s="101"/>
      <c r="BSD23" s="101"/>
      <c r="BSE23" s="101"/>
      <c r="BSF23" s="101"/>
      <c r="BSG23" s="101"/>
      <c r="BSH23" s="101"/>
      <c r="BSI23" s="101"/>
      <c r="BSJ23" s="101"/>
      <c r="BSK23" s="101"/>
      <c r="BSL23" s="101"/>
      <c r="BSM23" s="101"/>
      <c r="BSN23" s="101"/>
      <c r="BSO23" s="101"/>
      <c r="BSP23" s="101"/>
      <c r="BSQ23" s="101"/>
      <c r="BSR23" s="101"/>
      <c r="BSS23" s="101"/>
      <c r="BST23" s="101"/>
      <c r="BSU23" s="101"/>
      <c r="BSV23" s="101"/>
      <c r="BSW23" s="101"/>
      <c r="BSX23" s="101"/>
      <c r="BSY23" s="101"/>
      <c r="BSZ23" s="101"/>
      <c r="BTA23" s="101"/>
      <c r="BTB23" s="101"/>
      <c r="BTC23" s="101"/>
      <c r="BTD23" s="101"/>
      <c r="BTE23" s="101"/>
      <c r="BTF23" s="101"/>
      <c r="BTG23" s="101"/>
      <c r="BTH23" s="101"/>
      <c r="BTI23" s="101"/>
      <c r="BTJ23" s="101"/>
      <c r="BTK23" s="101"/>
      <c r="BTL23" s="101"/>
      <c r="BTM23" s="101"/>
      <c r="BTN23" s="101"/>
      <c r="BTO23" s="101"/>
      <c r="BTP23" s="101"/>
      <c r="BTQ23" s="101"/>
      <c r="BTR23" s="101"/>
      <c r="BTS23" s="101"/>
      <c r="BTT23" s="101"/>
      <c r="BTU23" s="101"/>
      <c r="BTV23" s="101"/>
      <c r="BTW23" s="101"/>
      <c r="BTX23" s="101"/>
      <c r="BTY23" s="101"/>
      <c r="BTZ23" s="101"/>
      <c r="BUA23" s="101"/>
      <c r="BUB23" s="101"/>
      <c r="BUC23" s="101"/>
      <c r="BUD23" s="101"/>
      <c r="BUE23" s="101"/>
      <c r="BUF23" s="101"/>
      <c r="BUG23" s="101"/>
    </row>
    <row r="24" spans="1:1905" ht="13.5" customHeight="1" x14ac:dyDescent="0.3">
      <c r="A24" s="18"/>
      <c r="B24" s="30"/>
      <c r="C24" s="20"/>
      <c r="D24" s="20"/>
      <c r="E24" s="21"/>
      <c r="F24" s="22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02"/>
      <c r="S24" s="102"/>
      <c r="T24" s="102"/>
      <c r="U24" s="102"/>
      <c r="V24" s="102"/>
      <c r="W24" s="102"/>
      <c r="X24" s="102"/>
      <c r="Y24" s="102"/>
      <c r="Z24" s="102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  <c r="IV24" s="101"/>
      <c r="IW24" s="101"/>
      <c r="IX24" s="101"/>
      <c r="IY24" s="101"/>
      <c r="IZ24" s="101"/>
      <c r="JA24" s="101"/>
      <c r="JB24" s="101"/>
      <c r="JC24" s="101"/>
      <c r="JD24" s="101"/>
      <c r="JE24" s="101"/>
      <c r="JF24" s="101"/>
      <c r="JG24" s="101"/>
      <c r="JH24" s="101"/>
      <c r="JI24" s="101"/>
      <c r="JJ24" s="101"/>
      <c r="JK24" s="101"/>
      <c r="JL24" s="101"/>
      <c r="JM24" s="101"/>
      <c r="JN24" s="101"/>
      <c r="JO24" s="101"/>
      <c r="JP24" s="101"/>
      <c r="JQ24" s="101"/>
      <c r="JR24" s="101"/>
      <c r="JS24" s="101"/>
      <c r="JT24" s="101"/>
      <c r="JU24" s="101"/>
      <c r="JV24" s="101"/>
      <c r="JW24" s="101"/>
      <c r="JX24" s="101"/>
      <c r="JY24" s="101"/>
      <c r="JZ24" s="101"/>
      <c r="KA24" s="101"/>
      <c r="KB24" s="101"/>
      <c r="KC24" s="101"/>
      <c r="KD24" s="101"/>
      <c r="KE24" s="101"/>
      <c r="KF24" s="101"/>
      <c r="KG24" s="101"/>
      <c r="KH24" s="101"/>
      <c r="KI24" s="101"/>
      <c r="KJ24" s="101"/>
      <c r="KK24" s="101"/>
      <c r="KL24" s="101"/>
      <c r="KM24" s="101"/>
      <c r="KN24" s="101"/>
      <c r="KO24" s="101"/>
      <c r="KP24" s="101"/>
      <c r="KQ24" s="101"/>
      <c r="KR24" s="101"/>
      <c r="KS24" s="101"/>
      <c r="KT24" s="101"/>
      <c r="KU24" s="101"/>
      <c r="KV24" s="101"/>
      <c r="KW24" s="101"/>
      <c r="KX24" s="101"/>
      <c r="KY24" s="101"/>
      <c r="KZ24" s="101"/>
      <c r="LA24" s="101"/>
      <c r="LB24" s="101"/>
      <c r="LC24" s="101"/>
      <c r="LD24" s="101"/>
      <c r="LE24" s="101"/>
      <c r="LF24" s="101"/>
      <c r="LG24" s="101"/>
      <c r="LH24" s="101"/>
      <c r="LI24" s="101"/>
      <c r="LJ24" s="101"/>
      <c r="LK24" s="101"/>
      <c r="LL24" s="101"/>
      <c r="LM24" s="101"/>
      <c r="LN24" s="101"/>
      <c r="LO24" s="101"/>
      <c r="LP24" s="101"/>
      <c r="LQ24" s="101"/>
      <c r="LR24" s="101"/>
      <c r="LS24" s="101"/>
      <c r="LT24" s="101"/>
      <c r="LU24" s="101"/>
      <c r="LV24" s="101"/>
      <c r="LW24" s="101"/>
      <c r="LX24" s="101"/>
      <c r="LY24" s="101"/>
      <c r="LZ24" s="101"/>
      <c r="MA24" s="101"/>
      <c r="MB24" s="101"/>
      <c r="MC24" s="101"/>
      <c r="MD24" s="101"/>
      <c r="ME24" s="101"/>
      <c r="MF24" s="101"/>
      <c r="MG24" s="101"/>
      <c r="MH24" s="101"/>
      <c r="MI24" s="101"/>
      <c r="MJ24" s="101"/>
      <c r="MK24" s="101"/>
      <c r="ML24" s="101"/>
      <c r="MM24" s="101"/>
      <c r="MN24" s="101"/>
      <c r="MO24" s="101"/>
      <c r="MP24" s="101"/>
      <c r="MQ24" s="101"/>
      <c r="MR24" s="101"/>
      <c r="MS24" s="101"/>
      <c r="MT24" s="101"/>
      <c r="MU24" s="101"/>
      <c r="MV24" s="101"/>
      <c r="MW24" s="101"/>
      <c r="MX24" s="101"/>
      <c r="MY24" s="101"/>
      <c r="MZ24" s="101"/>
      <c r="NA24" s="101"/>
      <c r="NB24" s="101"/>
      <c r="NC24" s="101"/>
      <c r="ND24" s="101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1"/>
      <c r="NS24" s="101"/>
      <c r="NT24" s="101"/>
      <c r="NU24" s="101"/>
      <c r="NV24" s="101"/>
      <c r="NW24" s="101"/>
      <c r="NX24" s="101"/>
      <c r="NY24" s="101"/>
      <c r="NZ24" s="101"/>
      <c r="OA24" s="101"/>
      <c r="OB24" s="101"/>
      <c r="OC24" s="101"/>
      <c r="OD24" s="101"/>
      <c r="OE24" s="101"/>
      <c r="OF24" s="101"/>
      <c r="OG24" s="101"/>
      <c r="OH24" s="101"/>
      <c r="OI24" s="101"/>
      <c r="OJ24" s="101"/>
      <c r="OK24" s="101"/>
      <c r="OL24" s="101"/>
      <c r="OM24" s="101"/>
      <c r="ON24" s="101"/>
      <c r="OO24" s="101"/>
      <c r="OP24" s="101"/>
      <c r="OQ24" s="101"/>
      <c r="OR24" s="101"/>
      <c r="OS24" s="101"/>
      <c r="OT24" s="101"/>
      <c r="OU24" s="101"/>
      <c r="OV24" s="101"/>
      <c r="OW24" s="101"/>
      <c r="OX24" s="101"/>
      <c r="OY24" s="101"/>
      <c r="OZ24" s="101"/>
      <c r="PA24" s="101"/>
      <c r="PB24" s="101"/>
      <c r="PC24" s="101"/>
      <c r="PD24" s="101"/>
      <c r="PE24" s="101"/>
      <c r="PF24" s="101"/>
      <c r="PG24" s="101"/>
      <c r="PH24" s="101"/>
      <c r="PI24" s="101"/>
      <c r="PJ24" s="101"/>
      <c r="PK24" s="101"/>
      <c r="PL24" s="101"/>
      <c r="PM24" s="101"/>
      <c r="PN24" s="101"/>
      <c r="PO24" s="101"/>
      <c r="PP24" s="101"/>
      <c r="PQ24" s="101"/>
      <c r="PR24" s="101"/>
      <c r="PS24" s="101"/>
      <c r="PT24" s="101"/>
      <c r="PU24" s="101"/>
      <c r="PV24" s="101"/>
      <c r="PW24" s="101"/>
      <c r="PX24" s="101"/>
      <c r="PY24" s="101"/>
      <c r="PZ24" s="101"/>
      <c r="QA24" s="101"/>
      <c r="QB24" s="101"/>
      <c r="QC24" s="101"/>
      <c r="QD24" s="101"/>
      <c r="QE24" s="101"/>
      <c r="QF24" s="101"/>
      <c r="QG24" s="101"/>
      <c r="QH24" s="101"/>
      <c r="QI24" s="101"/>
      <c r="QJ24" s="101"/>
      <c r="QK24" s="101"/>
      <c r="QL24" s="101"/>
      <c r="QM24" s="101"/>
      <c r="QN24" s="101"/>
      <c r="QO24" s="101"/>
      <c r="QP24" s="101"/>
      <c r="QQ24" s="101"/>
      <c r="QR24" s="101"/>
      <c r="QS24" s="101"/>
      <c r="QT24" s="101"/>
      <c r="QU24" s="101"/>
      <c r="QV24" s="101"/>
      <c r="QW24" s="101"/>
      <c r="QX24" s="101"/>
      <c r="QY24" s="101"/>
      <c r="QZ24" s="101"/>
      <c r="RA24" s="101"/>
      <c r="RB24" s="101"/>
      <c r="RC24" s="101"/>
      <c r="RD24" s="101"/>
      <c r="RE24" s="101"/>
      <c r="RF24" s="101"/>
      <c r="RG24" s="101"/>
      <c r="RH24" s="101"/>
      <c r="RI24" s="101"/>
      <c r="RJ24" s="101"/>
      <c r="RK24" s="101"/>
      <c r="RL24" s="101"/>
      <c r="RM24" s="101"/>
      <c r="RN24" s="101"/>
      <c r="RO24" s="101"/>
      <c r="RP24" s="101"/>
      <c r="RQ24" s="101"/>
      <c r="RR24" s="101"/>
      <c r="RS24" s="101"/>
      <c r="RT24" s="101"/>
      <c r="RU24" s="101"/>
      <c r="RV24" s="101"/>
      <c r="RW24" s="101"/>
      <c r="RX24" s="101"/>
      <c r="RY24" s="101"/>
      <c r="RZ24" s="101"/>
      <c r="SA24" s="101"/>
      <c r="SB24" s="101"/>
      <c r="SC24" s="101"/>
      <c r="SD24" s="101"/>
      <c r="SE24" s="101"/>
      <c r="SF24" s="101"/>
      <c r="SG24" s="101"/>
      <c r="SH24" s="101"/>
      <c r="SI24" s="101"/>
      <c r="SJ24" s="101"/>
      <c r="SK24" s="101"/>
      <c r="SL24" s="101"/>
      <c r="SM24" s="101"/>
      <c r="SN24" s="101"/>
      <c r="SO24" s="101"/>
      <c r="SP24" s="101"/>
      <c r="SQ24" s="101"/>
      <c r="SR24" s="101"/>
      <c r="SS24" s="101"/>
      <c r="ST24" s="101"/>
      <c r="SU24" s="101"/>
      <c r="SV24" s="101"/>
      <c r="SW24" s="101"/>
      <c r="SX24" s="101"/>
      <c r="SY24" s="101"/>
      <c r="SZ24" s="101"/>
      <c r="TA24" s="101"/>
      <c r="TB24" s="101"/>
      <c r="TC24" s="101"/>
      <c r="TD24" s="101"/>
      <c r="TE24" s="101"/>
      <c r="TF24" s="101"/>
      <c r="TG24" s="101"/>
      <c r="TH24" s="101"/>
      <c r="TI24" s="101"/>
      <c r="TJ24" s="101"/>
      <c r="TK24" s="101"/>
      <c r="TL24" s="101"/>
      <c r="TM24" s="101"/>
      <c r="TN24" s="101"/>
      <c r="TO24" s="101"/>
      <c r="TP24" s="101"/>
      <c r="TQ24" s="101"/>
      <c r="TR24" s="101"/>
      <c r="TS24" s="101"/>
      <c r="TT24" s="101"/>
      <c r="TU24" s="101"/>
      <c r="TV24" s="101"/>
      <c r="TW24" s="101"/>
      <c r="TX24" s="101"/>
      <c r="TY24" s="101"/>
      <c r="TZ24" s="101"/>
      <c r="UA24" s="101"/>
      <c r="UB24" s="101"/>
      <c r="UC24" s="101"/>
      <c r="UD24" s="101"/>
      <c r="UE24" s="101"/>
      <c r="UF24" s="101"/>
      <c r="UG24" s="101"/>
      <c r="UH24" s="101"/>
      <c r="UI24" s="101"/>
      <c r="UJ24" s="101"/>
      <c r="UK24" s="101"/>
      <c r="UL24" s="101"/>
      <c r="UM24" s="101"/>
      <c r="UN24" s="101"/>
      <c r="UO24" s="101"/>
      <c r="UP24" s="101"/>
      <c r="UQ24" s="101"/>
      <c r="UR24" s="101"/>
      <c r="US24" s="101"/>
      <c r="UT24" s="101"/>
      <c r="UU24" s="101"/>
      <c r="UV24" s="101"/>
      <c r="UW24" s="101"/>
      <c r="UX24" s="101"/>
      <c r="UY24" s="101"/>
      <c r="UZ24" s="101"/>
      <c r="VA24" s="101"/>
      <c r="VB24" s="101"/>
      <c r="VC24" s="101"/>
      <c r="VD24" s="101"/>
      <c r="VE24" s="101"/>
      <c r="VF24" s="101"/>
      <c r="VG24" s="101"/>
      <c r="VH24" s="101"/>
      <c r="VI24" s="101"/>
      <c r="VJ24" s="101"/>
      <c r="VK24" s="101"/>
      <c r="VL24" s="101"/>
      <c r="VM24" s="101"/>
      <c r="VN24" s="101"/>
      <c r="VO24" s="101"/>
      <c r="VP24" s="101"/>
      <c r="VQ24" s="101"/>
      <c r="VR24" s="101"/>
      <c r="VS24" s="101"/>
      <c r="VT24" s="101"/>
      <c r="VU24" s="101"/>
      <c r="VV24" s="101"/>
      <c r="VW24" s="101"/>
      <c r="VX24" s="101"/>
      <c r="VY24" s="101"/>
      <c r="VZ24" s="101"/>
      <c r="WA24" s="101"/>
      <c r="WB24" s="101"/>
      <c r="WC24" s="101"/>
      <c r="WD24" s="101"/>
      <c r="WE24" s="101"/>
      <c r="WF24" s="101"/>
      <c r="WG24" s="101"/>
      <c r="WH24" s="101"/>
      <c r="WI24" s="101"/>
      <c r="WJ24" s="101"/>
      <c r="WK24" s="101"/>
      <c r="WL24" s="101"/>
      <c r="WM24" s="101"/>
      <c r="WN24" s="101"/>
      <c r="WO24" s="101"/>
      <c r="WP24" s="101"/>
      <c r="WQ24" s="101"/>
      <c r="WR24" s="101"/>
      <c r="WS24" s="101"/>
      <c r="WT24" s="101"/>
      <c r="WU24" s="101"/>
      <c r="WV24" s="101"/>
      <c r="WW24" s="101"/>
      <c r="WX24" s="101"/>
      <c r="WY24" s="101"/>
      <c r="WZ24" s="101"/>
      <c r="XA24" s="101"/>
      <c r="XB24" s="101"/>
      <c r="XC24" s="101"/>
      <c r="XD24" s="101"/>
      <c r="XE24" s="101"/>
      <c r="XF24" s="101"/>
      <c r="XG24" s="101"/>
      <c r="XH24" s="101"/>
      <c r="XI24" s="101"/>
      <c r="XJ24" s="101"/>
      <c r="XK24" s="101"/>
      <c r="XL24" s="101"/>
      <c r="XM24" s="101"/>
      <c r="XN24" s="101"/>
      <c r="XO24" s="101"/>
      <c r="XP24" s="101"/>
      <c r="XQ24" s="101"/>
      <c r="XR24" s="101"/>
      <c r="XS24" s="101"/>
      <c r="XT24" s="101"/>
      <c r="XU24" s="101"/>
      <c r="XV24" s="101"/>
      <c r="XW24" s="101"/>
      <c r="XX24" s="101"/>
      <c r="XY24" s="101"/>
      <c r="XZ24" s="101"/>
      <c r="YA24" s="101"/>
      <c r="YB24" s="101"/>
      <c r="YC24" s="101"/>
      <c r="YD24" s="101"/>
      <c r="YE24" s="101"/>
      <c r="YF24" s="101"/>
      <c r="YG24" s="101"/>
      <c r="YH24" s="101"/>
      <c r="YI24" s="101"/>
      <c r="YJ24" s="101"/>
      <c r="YK24" s="101"/>
      <c r="YL24" s="101"/>
      <c r="YM24" s="101"/>
      <c r="YN24" s="101"/>
      <c r="YO24" s="101"/>
      <c r="YP24" s="101"/>
      <c r="YQ24" s="101"/>
      <c r="YR24" s="101"/>
      <c r="YS24" s="101"/>
      <c r="YT24" s="101"/>
      <c r="YU24" s="101"/>
      <c r="YV24" s="101"/>
      <c r="YW24" s="101"/>
      <c r="YX24" s="101"/>
      <c r="YY24" s="101"/>
      <c r="YZ24" s="101"/>
      <c r="ZA24" s="101"/>
      <c r="ZB24" s="101"/>
      <c r="ZC24" s="101"/>
      <c r="ZD24" s="101"/>
      <c r="ZE24" s="101"/>
      <c r="ZF24" s="101"/>
      <c r="ZG24" s="101"/>
      <c r="ZH24" s="101"/>
      <c r="ZI24" s="101"/>
      <c r="ZJ24" s="101"/>
      <c r="ZK24" s="101"/>
      <c r="ZL24" s="101"/>
      <c r="ZM24" s="101"/>
      <c r="ZN24" s="101"/>
      <c r="ZO24" s="101"/>
      <c r="ZP24" s="101"/>
      <c r="ZQ24" s="101"/>
      <c r="ZR24" s="101"/>
      <c r="ZS24" s="101"/>
      <c r="ZT24" s="101"/>
      <c r="ZU24" s="101"/>
      <c r="ZV24" s="101"/>
      <c r="ZW24" s="101"/>
      <c r="ZX24" s="101"/>
      <c r="ZY24" s="101"/>
      <c r="ZZ24" s="101"/>
      <c r="AAA24" s="101"/>
      <c r="AAB24" s="101"/>
      <c r="AAC24" s="101"/>
      <c r="AAD24" s="101"/>
      <c r="AAE24" s="101"/>
      <c r="AAF24" s="101"/>
      <c r="AAG24" s="101"/>
      <c r="AAH24" s="101"/>
      <c r="AAI24" s="101"/>
      <c r="AAJ24" s="101"/>
      <c r="AAK24" s="101"/>
      <c r="AAL24" s="101"/>
      <c r="AAM24" s="101"/>
      <c r="AAN24" s="101"/>
      <c r="AAO24" s="101"/>
      <c r="AAP24" s="101"/>
      <c r="AAQ24" s="101"/>
      <c r="AAR24" s="101"/>
      <c r="AAS24" s="101"/>
      <c r="AAT24" s="101"/>
      <c r="AAU24" s="101"/>
      <c r="AAV24" s="101"/>
      <c r="AAW24" s="101"/>
      <c r="AAX24" s="101"/>
      <c r="AAY24" s="101"/>
      <c r="AAZ24" s="101"/>
      <c r="ABA24" s="101"/>
      <c r="ABB24" s="101"/>
      <c r="ABC24" s="101"/>
      <c r="ABD24" s="101"/>
      <c r="ABE24" s="101"/>
      <c r="ABF24" s="101"/>
      <c r="ABG24" s="101"/>
      <c r="ABH24" s="101"/>
      <c r="ABI24" s="101"/>
      <c r="ABJ24" s="101"/>
      <c r="ABK24" s="101"/>
      <c r="ABL24" s="101"/>
      <c r="ABM24" s="101"/>
      <c r="ABN24" s="101"/>
      <c r="ABO24" s="101"/>
      <c r="ABP24" s="101"/>
      <c r="ABQ24" s="101"/>
      <c r="ABR24" s="101"/>
      <c r="ABS24" s="101"/>
      <c r="ABT24" s="101"/>
      <c r="ABU24" s="101"/>
      <c r="ABV24" s="101"/>
      <c r="ABW24" s="101"/>
      <c r="ABX24" s="101"/>
      <c r="ABY24" s="101"/>
      <c r="ABZ24" s="101"/>
      <c r="ACA24" s="101"/>
      <c r="ACB24" s="101"/>
      <c r="ACC24" s="101"/>
      <c r="ACD24" s="101"/>
      <c r="ACE24" s="101"/>
      <c r="ACF24" s="101"/>
      <c r="ACG24" s="101"/>
      <c r="ACH24" s="101"/>
      <c r="ACI24" s="101"/>
      <c r="ACJ24" s="101"/>
      <c r="ACK24" s="101"/>
      <c r="ACL24" s="101"/>
      <c r="ACM24" s="101"/>
      <c r="ACN24" s="101"/>
      <c r="ACO24" s="101"/>
      <c r="ACP24" s="101"/>
      <c r="ACQ24" s="101"/>
      <c r="ACR24" s="101"/>
      <c r="ACS24" s="101"/>
      <c r="ACT24" s="101"/>
      <c r="ACU24" s="101"/>
      <c r="ACV24" s="101"/>
      <c r="ACW24" s="101"/>
      <c r="ACX24" s="101"/>
      <c r="ACY24" s="101"/>
      <c r="ACZ24" s="101"/>
      <c r="ADA24" s="101"/>
      <c r="ADB24" s="101"/>
      <c r="ADC24" s="101"/>
      <c r="ADD24" s="101"/>
      <c r="ADE24" s="101"/>
      <c r="ADF24" s="101"/>
      <c r="ADG24" s="101"/>
      <c r="ADH24" s="101"/>
      <c r="ADI24" s="101"/>
      <c r="ADJ24" s="101"/>
      <c r="ADK24" s="101"/>
      <c r="ADL24" s="101"/>
      <c r="ADM24" s="101"/>
      <c r="ADN24" s="101"/>
      <c r="ADO24" s="101"/>
      <c r="ADP24" s="101"/>
      <c r="ADQ24" s="101"/>
      <c r="ADR24" s="101"/>
      <c r="ADS24" s="101"/>
      <c r="ADT24" s="101"/>
      <c r="ADU24" s="101"/>
      <c r="ADV24" s="101"/>
      <c r="ADW24" s="101"/>
      <c r="ADX24" s="101"/>
      <c r="ADY24" s="101"/>
      <c r="ADZ24" s="101"/>
      <c r="AEA24" s="101"/>
      <c r="AEB24" s="101"/>
      <c r="AEC24" s="101"/>
      <c r="AED24" s="101"/>
      <c r="AEE24" s="101"/>
      <c r="AEF24" s="101"/>
      <c r="AEG24" s="101"/>
      <c r="AEH24" s="101"/>
      <c r="AEI24" s="101"/>
      <c r="AEJ24" s="101"/>
      <c r="AEK24" s="101"/>
      <c r="AEL24" s="101"/>
      <c r="AEM24" s="101"/>
      <c r="AEN24" s="101"/>
      <c r="AEO24" s="101"/>
      <c r="AEP24" s="101"/>
      <c r="AEQ24" s="101"/>
      <c r="AER24" s="101"/>
      <c r="AES24" s="101"/>
      <c r="AET24" s="101"/>
      <c r="AEU24" s="101"/>
      <c r="AEV24" s="101"/>
      <c r="AEW24" s="101"/>
      <c r="AEX24" s="101"/>
      <c r="AEY24" s="101"/>
      <c r="AEZ24" s="101"/>
      <c r="AFA24" s="101"/>
      <c r="AFB24" s="101"/>
      <c r="AFC24" s="101"/>
      <c r="AFD24" s="101"/>
      <c r="AFE24" s="101"/>
      <c r="AFF24" s="101"/>
      <c r="AFG24" s="101"/>
      <c r="AFH24" s="101"/>
      <c r="AFI24" s="101"/>
      <c r="AFJ24" s="101"/>
      <c r="AFK24" s="101"/>
      <c r="AFL24" s="101"/>
      <c r="AFM24" s="101"/>
      <c r="AFN24" s="101"/>
      <c r="AFO24" s="101"/>
      <c r="AFP24" s="101"/>
      <c r="AFQ24" s="101"/>
      <c r="AFR24" s="101"/>
      <c r="AFS24" s="101"/>
      <c r="AFT24" s="101"/>
      <c r="AFU24" s="101"/>
      <c r="AFV24" s="101"/>
      <c r="AFW24" s="101"/>
      <c r="AFX24" s="101"/>
      <c r="AFY24" s="101"/>
      <c r="AFZ24" s="101"/>
      <c r="AGA24" s="101"/>
      <c r="AGB24" s="101"/>
      <c r="AGC24" s="101"/>
      <c r="AGD24" s="101"/>
      <c r="AGE24" s="101"/>
      <c r="AGF24" s="101"/>
      <c r="AGG24" s="101"/>
      <c r="AGH24" s="101"/>
      <c r="AGI24" s="101"/>
      <c r="AGJ24" s="101"/>
      <c r="AGK24" s="101"/>
      <c r="AGL24" s="101"/>
      <c r="AGM24" s="101"/>
      <c r="AGN24" s="101"/>
      <c r="AGO24" s="101"/>
      <c r="AGP24" s="101"/>
      <c r="AGQ24" s="101"/>
      <c r="AGR24" s="101"/>
      <c r="AGS24" s="101"/>
      <c r="AGT24" s="101"/>
      <c r="AGU24" s="101"/>
      <c r="AGV24" s="101"/>
      <c r="AGW24" s="101"/>
      <c r="AGX24" s="101"/>
      <c r="AGY24" s="101"/>
      <c r="AGZ24" s="101"/>
      <c r="AHA24" s="101"/>
      <c r="AHB24" s="101"/>
      <c r="AHC24" s="101"/>
      <c r="AHD24" s="101"/>
      <c r="AHE24" s="101"/>
      <c r="AHF24" s="101"/>
      <c r="AHG24" s="101"/>
      <c r="AHH24" s="101"/>
      <c r="AHI24" s="101"/>
      <c r="AHJ24" s="101"/>
      <c r="AHK24" s="101"/>
      <c r="AHL24" s="101"/>
      <c r="AHM24" s="101"/>
      <c r="AHN24" s="101"/>
      <c r="AHO24" s="101"/>
      <c r="AHP24" s="101"/>
      <c r="AHQ24" s="101"/>
      <c r="AHR24" s="101"/>
      <c r="AHS24" s="101"/>
      <c r="AHT24" s="101"/>
      <c r="AHU24" s="101"/>
      <c r="AHV24" s="101"/>
      <c r="AHW24" s="101"/>
      <c r="AHX24" s="101"/>
      <c r="AHY24" s="101"/>
      <c r="AHZ24" s="101"/>
      <c r="AIA24" s="101"/>
      <c r="AIB24" s="101"/>
      <c r="AIC24" s="101"/>
      <c r="AID24" s="101"/>
      <c r="AIE24" s="101"/>
      <c r="AIF24" s="101"/>
      <c r="AIG24" s="101"/>
      <c r="AIH24" s="101"/>
      <c r="AII24" s="101"/>
      <c r="AIJ24" s="101"/>
      <c r="AIK24" s="101"/>
      <c r="AIL24" s="101"/>
      <c r="AIM24" s="101"/>
      <c r="AIN24" s="101"/>
      <c r="AIO24" s="101"/>
      <c r="AIP24" s="101"/>
      <c r="AIQ24" s="101"/>
      <c r="AIR24" s="101"/>
      <c r="AIS24" s="101"/>
      <c r="AIT24" s="101"/>
      <c r="AIU24" s="101"/>
      <c r="AIV24" s="101"/>
      <c r="AIW24" s="101"/>
      <c r="AIX24" s="101"/>
      <c r="AIY24" s="101"/>
      <c r="AIZ24" s="101"/>
      <c r="AJA24" s="101"/>
      <c r="AJB24" s="101"/>
      <c r="AJC24" s="101"/>
      <c r="AJD24" s="101"/>
      <c r="AJE24" s="101"/>
      <c r="AJF24" s="101"/>
      <c r="AJG24" s="101"/>
      <c r="AJH24" s="101"/>
      <c r="AJI24" s="101"/>
      <c r="AJJ24" s="101"/>
      <c r="AJK24" s="101"/>
      <c r="AJL24" s="101"/>
      <c r="AJM24" s="101"/>
      <c r="AJN24" s="101"/>
      <c r="AJO24" s="101"/>
      <c r="AJP24" s="101"/>
      <c r="AJQ24" s="101"/>
      <c r="AJR24" s="101"/>
      <c r="AJS24" s="101"/>
      <c r="AJT24" s="101"/>
      <c r="AJU24" s="101"/>
      <c r="AJV24" s="101"/>
      <c r="AJW24" s="101"/>
      <c r="AJX24" s="101"/>
      <c r="AJY24" s="101"/>
      <c r="AJZ24" s="101"/>
      <c r="AKA24" s="101"/>
      <c r="AKB24" s="101"/>
      <c r="AKC24" s="101"/>
      <c r="AKD24" s="101"/>
      <c r="AKE24" s="101"/>
      <c r="AKF24" s="101"/>
      <c r="AKG24" s="101"/>
      <c r="AKH24" s="101"/>
      <c r="AKI24" s="101"/>
      <c r="AKJ24" s="101"/>
      <c r="AKK24" s="101"/>
      <c r="AKL24" s="101"/>
      <c r="AKM24" s="101"/>
      <c r="AKN24" s="101"/>
      <c r="AKO24" s="101"/>
      <c r="AKP24" s="101"/>
      <c r="AKQ24" s="101"/>
      <c r="AKR24" s="101"/>
      <c r="AKS24" s="101"/>
      <c r="AKT24" s="101"/>
      <c r="AKU24" s="101"/>
      <c r="AKV24" s="101"/>
      <c r="AKW24" s="101"/>
      <c r="AKX24" s="101"/>
      <c r="AKY24" s="101"/>
      <c r="AKZ24" s="101"/>
      <c r="ALA24" s="101"/>
      <c r="ALB24" s="101"/>
      <c r="ALC24" s="101"/>
      <c r="ALD24" s="101"/>
      <c r="ALE24" s="101"/>
      <c r="ALF24" s="101"/>
      <c r="ALG24" s="101"/>
      <c r="ALH24" s="101"/>
      <c r="ALI24" s="101"/>
      <c r="ALJ24" s="101"/>
      <c r="ALK24" s="101"/>
      <c r="ALL24" s="101"/>
      <c r="ALM24" s="101"/>
      <c r="ALN24" s="101"/>
      <c r="ALO24" s="101"/>
      <c r="ALP24" s="101"/>
      <c r="ALQ24" s="101"/>
      <c r="ALR24" s="101"/>
      <c r="ALS24" s="101"/>
      <c r="ALT24" s="101"/>
      <c r="ALU24" s="101"/>
      <c r="ALV24" s="101"/>
      <c r="ALW24" s="101"/>
      <c r="ALX24" s="101"/>
      <c r="ALY24" s="101"/>
      <c r="ALZ24" s="101"/>
      <c r="AMA24" s="101"/>
      <c r="AMB24" s="101"/>
      <c r="AMC24" s="101"/>
      <c r="AMD24" s="101"/>
      <c r="AME24" s="101"/>
      <c r="AMF24" s="101"/>
      <c r="AMG24" s="101"/>
      <c r="AMH24" s="101"/>
      <c r="AMI24" s="101"/>
      <c r="AMJ24" s="101"/>
      <c r="AMK24" s="101"/>
      <c r="AML24" s="101"/>
      <c r="AMM24" s="101"/>
      <c r="AMN24" s="101"/>
      <c r="AMO24" s="101"/>
      <c r="AMP24" s="101"/>
      <c r="AMQ24" s="101"/>
      <c r="AMR24" s="101"/>
      <c r="AMS24" s="101"/>
      <c r="AMT24" s="101"/>
      <c r="AMU24" s="101"/>
      <c r="AMV24" s="101"/>
      <c r="AMW24" s="101"/>
      <c r="AMX24" s="101"/>
      <c r="AMY24" s="101"/>
      <c r="AMZ24" s="101"/>
      <c r="ANA24" s="101"/>
      <c r="ANB24" s="101"/>
      <c r="ANC24" s="101"/>
      <c r="AND24" s="101"/>
      <c r="ANE24" s="101"/>
      <c r="ANF24" s="101"/>
      <c r="ANG24" s="101"/>
      <c r="ANH24" s="101"/>
      <c r="ANI24" s="101"/>
      <c r="ANJ24" s="101"/>
      <c r="ANK24" s="101"/>
      <c r="ANL24" s="101"/>
      <c r="ANM24" s="101"/>
      <c r="ANN24" s="101"/>
      <c r="ANO24" s="101"/>
      <c r="ANP24" s="101"/>
      <c r="ANQ24" s="101"/>
      <c r="ANR24" s="101"/>
      <c r="ANS24" s="101"/>
      <c r="ANT24" s="101"/>
      <c r="ANU24" s="101"/>
      <c r="ANV24" s="101"/>
      <c r="ANW24" s="101"/>
      <c r="ANX24" s="101"/>
      <c r="ANY24" s="101"/>
      <c r="ANZ24" s="101"/>
      <c r="AOA24" s="101"/>
      <c r="AOB24" s="101"/>
      <c r="AOC24" s="101"/>
      <c r="AOD24" s="101"/>
      <c r="AOE24" s="101"/>
      <c r="AOF24" s="101"/>
      <c r="AOG24" s="101"/>
      <c r="AOH24" s="101"/>
      <c r="AOI24" s="101"/>
      <c r="AOJ24" s="101"/>
      <c r="AOK24" s="101"/>
      <c r="AOL24" s="101"/>
      <c r="AOM24" s="101"/>
      <c r="AON24" s="101"/>
      <c r="AOO24" s="101"/>
      <c r="AOP24" s="101"/>
      <c r="AOQ24" s="101"/>
      <c r="AOR24" s="101"/>
      <c r="AOS24" s="101"/>
      <c r="AOT24" s="101"/>
      <c r="AOU24" s="101"/>
      <c r="AOV24" s="101"/>
      <c r="AOW24" s="101"/>
      <c r="AOX24" s="101"/>
      <c r="AOY24" s="101"/>
      <c r="AOZ24" s="101"/>
      <c r="APA24" s="101"/>
      <c r="APB24" s="101"/>
      <c r="APC24" s="101"/>
      <c r="APD24" s="101"/>
      <c r="APE24" s="101"/>
      <c r="APF24" s="101"/>
      <c r="APG24" s="101"/>
      <c r="APH24" s="101"/>
      <c r="API24" s="101"/>
      <c r="APJ24" s="101"/>
      <c r="APK24" s="101"/>
      <c r="APL24" s="101"/>
      <c r="APM24" s="101"/>
      <c r="APN24" s="101"/>
      <c r="APO24" s="101"/>
      <c r="APP24" s="101"/>
      <c r="APQ24" s="101"/>
      <c r="APR24" s="101"/>
      <c r="APS24" s="101"/>
      <c r="APT24" s="101"/>
      <c r="APU24" s="101"/>
      <c r="APV24" s="101"/>
      <c r="APW24" s="101"/>
      <c r="APX24" s="101"/>
      <c r="APY24" s="101"/>
      <c r="APZ24" s="101"/>
      <c r="AQA24" s="101"/>
      <c r="AQB24" s="101"/>
      <c r="AQC24" s="101"/>
      <c r="AQD24" s="101"/>
      <c r="AQE24" s="101"/>
      <c r="AQF24" s="101"/>
      <c r="AQG24" s="101"/>
      <c r="AQH24" s="101"/>
      <c r="AQI24" s="101"/>
      <c r="AQJ24" s="101"/>
      <c r="AQK24" s="101"/>
      <c r="AQL24" s="101"/>
      <c r="AQM24" s="101"/>
      <c r="AQN24" s="101"/>
      <c r="AQO24" s="101"/>
      <c r="AQP24" s="101"/>
      <c r="AQQ24" s="101"/>
      <c r="AQR24" s="101"/>
      <c r="AQS24" s="101"/>
      <c r="AQT24" s="101"/>
      <c r="AQU24" s="101"/>
      <c r="AQV24" s="101"/>
      <c r="AQW24" s="101"/>
      <c r="AQX24" s="101"/>
      <c r="AQY24" s="101"/>
      <c r="AQZ24" s="101"/>
      <c r="ARA24" s="101"/>
      <c r="ARB24" s="101"/>
      <c r="ARC24" s="101"/>
      <c r="ARD24" s="101"/>
      <c r="ARE24" s="101"/>
      <c r="ARF24" s="101"/>
      <c r="ARG24" s="101"/>
      <c r="ARH24" s="101"/>
      <c r="ARI24" s="101"/>
      <c r="ARJ24" s="101"/>
      <c r="ARK24" s="101"/>
      <c r="ARL24" s="101"/>
      <c r="ARM24" s="101"/>
      <c r="ARN24" s="101"/>
      <c r="ARO24" s="101"/>
      <c r="ARP24" s="101"/>
      <c r="ARQ24" s="101"/>
      <c r="ARR24" s="101"/>
      <c r="ARS24" s="101"/>
      <c r="ART24" s="101"/>
      <c r="ARU24" s="101"/>
      <c r="ARV24" s="101"/>
      <c r="ARW24" s="101"/>
      <c r="ARX24" s="101"/>
      <c r="ARY24" s="101"/>
      <c r="ARZ24" s="101"/>
      <c r="ASA24" s="101"/>
      <c r="ASB24" s="101"/>
      <c r="ASC24" s="101"/>
      <c r="ASD24" s="101"/>
      <c r="ASE24" s="101"/>
      <c r="ASF24" s="101"/>
      <c r="ASG24" s="101"/>
      <c r="ASH24" s="101"/>
      <c r="ASI24" s="101"/>
      <c r="ASJ24" s="101"/>
      <c r="ASK24" s="101"/>
      <c r="ASL24" s="101"/>
      <c r="ASM24" s="101"/>
      <c r="ASN24" s="101"/>
      <c r="ASO24" s="101"/>
      <c r="ASP24" s="101"/>
      <c r="ASQ24" s="101"/>
      <c r="ASR24" s="101"/>
      <c r="ASS24" s="101"/>
      <c r="AST24" s="101"/>
      <c r="ASU24" s="101"/>
      <c r="ASV24" s="101"/>
      <c r="ASW24" s="101"/>
      <c r="ASX24" s="101"/>
      <c r="ASY24" s="101"/>
      <c r="ASZ24" s="101"/>
      <c r="ATA24" s="101"/>
      <c r="ATB24" s="101"/>
      <c r="ATC24" s="101"/>
      <c r="ATD24" s="101"/>
      <c r="ATE24" s="101"/>
      <c r="ATF24" s="101"/>
      <c r="ATG24" s="101"/>
      <c r="ATH24" s="101"/>
      <c r="ATI24" s="101"/>
      <c r="ATJ24" s="101"/>
      <c r="ATK24" s="101"/>
      <c r="ATL24" s="101"/>
      <c r="ATM24" s="101"/>
      <c r="ATN24" s="101"/>
      <c r="ATO24" s="101"/>
      <c r="ATP24" s="101"/>
      <c r="ATQ24" s="101"/>
      <c r="ATR24" s="101"/>
      <c r="ATS24" s="101"/>
      <c r="ATT24" s="101"/>
      <c r="ATU24" s="101"/>
      <c r="ATV24" s="101"/>
      <c r="ATW24" s="101"/>
      <c r="ATX24" s="101"/>
      <c r="ATY24" s="101"/>
      <c r="ATZ24" s="101"/>
      <c r="AUA24" s="101"/>
      <c r="AUB24" s="101"/>
      <c r="AUC24" s="101"/>
      <c r="AUD24" s="101"/>
      <c r="AUE24" s="101"/>
      <c r="AUF24" s="101"/>
      <c r="AUG24" s="101"/>
      <c r="AUH24" s="101"/>
      <c r="AUI24" s="101"/>
      <c r="AUJ24" s="101"/>
      <c r="AUK24" s="101"/>
      <c r="AUL24" s="101"/>
      <c r="AUM24" s="101"/>
      <c r="AUN24" s="101"/>
      <c r="AUO24" s="101"/>
      <c r="AUP24" s="101"/>
      <c r="AUQ24" s="101"/>
      <c r="AUR24" s="101"/>
      <c r="AUS24" s="101"/>
      <c r="AUT24" s="101"/>
      <c r="AUU24" s="101"/>
      <c r="AUV24" s="101"/>
      <c r="AUW24" s="101"/>
      <c r="AUX24" s="101"/>
      <c r="AUY24" s="101"/>
      <c r="AUZ24" s="101"/>
      <c r="AVA24" s="101"/>
      <c r="AVB24" s="101"/>
      <c r="AVC24" s="101"/>
      <c r="AVD24" s="101"/>
      <c r="AVE24" s="101"/>
      <c r="AVF24" s="101"/>
      <c r="AVG24" s="101"/>
      <c r="AVH24" s="101"/>
      <c r="AVI24" s="101"/>
      <c r="AVJ24" s="101"/>
      <c r="AVK24" s="101"/>
      <c r="AVL24" s="101"/>
      <c r="AVM24" s="101"/>
      <c r="AVN24" s="101"/>
      <c r="AVO24" s="101"/>
      <c r="AVP24" s="101"/>
      <c r="AVQ24" s="101"/>
      <c r="AVR24" s="101"/>
      <c r="AVS24" s="101"/>
      <c r="AVT24" s="101"/>
      <c r="AVU24" s="101"/>
      <c r="AVV24" s="101"/>
      <c r="AVW24" s="101"/>
      <c r="AVX24" s="101"/>
      <c r="AVY24" s="101"/>
      <c r="AVZ24" s="101"/>
      <c r="AWA24" s="101"/>
      <c r="AWB24" s="101"/>
      <c r="AWC24" s="101"/>
      <c r="AWD24" s="101"/>
      <c r="AWE24" s="101"/>
      <c r="AWF24" s="101"/>
      <c r="AWG24" s="101"/>
      <c r="AWH24" s="101"/>
      <c r="AWI24" s="101"/>
      <c r="AWJ24" s="101"/>
      <c r="AWK24" s="101"/>
      <c r="AWL24" s="101"/>
      <c r="AWM24" s="101"/>
      <c r="AWN24" s="101"/>
      <c r="AWO24" s="101"/>
      <c r="AWP24" s="101"/>
      <c r="AWQ24" s="101"/>
      <c r="AWR24" s="101"/>
      <c r="AWS24" s="101"/>
      <c r="AWT24" s="101"/>
      <c r="AWU24" s="101"/>
      <c r="AWV24" s="101"/>
      <c r="AWW24" s="101"/>
      <c r="AWX24" s="101"/>
      <c r="AWY24" s="101"/>
      <c r="AWZ24" s="101"/>
      <c r="AXA24" s="101"/>
      <c r="AXB24" s="101"/>
      <c r="AXC24" s="101"/>
      <c r="AXD24" s="101"/>
      <c r="AXE24" s="101"/>
      <c r="AXF24" s="101"/>
      <c r="AXG24" s="101"/>
      <c r="AXH24" s="101"/>
      <c r="AXI24" s="101"/>
      <c r="AXJ24" s="101"/>
      <c r="AXK24" s="101"/>
      <c r="AXL24" s="101"/>
      <c r="AXM24" s="101"/>
      <c r="AXN24" s="101"/>
      <c r="AXO24" s="101"/>
      <c r="AXP24" s="101"/>
      <c r="AXQ24" s="101"/>
      <c r="AXR24" s="101"/>
      <c r="AXS24" s="101"/>
      <c r="AXT24" s="101"/>
      <c r="AXU24" s="101"/>
      <c r="AXV24" s="101"/>
      <c r="AXW24" s="101"/>
      <c r="AXX24" s="101"/>
      <c r="AXY24" s="101"/>
      <c r="AXZ24" s="101"/>
      <c r="AYA24" s="101"/>
      <c r="AYB24" s="101"/>
      <c r="AYC24" s="101"/>
      <c r="AYD24" s="101"/>
      <c r="AYE24" s="101"/>
      <c r="AYF24" s="101"/>
      <c r="AYG24" s="101"/>
      <c r="AYH24" s="101"/>
      <c r="AYI24" s="101"/>
      <c r="AYJ24" s="101"/>
      <c r="AYK24" s="101"/>
      <c r="AYL24" s="101"/>
      <c r="AYM24" s="101"/>
      <c r="AYN24" s="101"/>
      <c r="AYO24" s="101"/>
      <c r="AYP24" s="101"/>
      <c r="AYQ24" s="101"/>
      <c r="AYR24" s="101"/>
      <c r="AYS24" s="101"/>
      <c r="AYT24" s="101"/>
      <c r="AYU24" s="101"/>
      <c r="AYV24" s="101"/>
      <c r="AYW24" s="101"/>
      <c r="AYX24" s="101"/>
      <c r="AYY24" s="101"/>
      <c r="AYZ24" s="101"/>
      <c r="AZA24" s="101"/>
      <c r="AZB24" s="101"/>
      <c r="AZC24" s="101"/>
      <c r="AZD24" s="101"/>
      <c r="AZE24" s="101"/>
      <c r="AZF24" s="101"/>
      <c r="AZG24" s="101"/>
      <c r="AZH24" s="101"/>
      <c r="AZI24" s="101"/>
      <c r="AZJ24" s="101"/>
      <c r="AZK24" s="101"/>
      <c r="AZL24" s="101"/>
      <c r="AZM24" s="101"/>
      <c r="AZN24" s="101"/>
      <c r="AZO24" s="101"/>
      <c r="AZP24" s="101"/>
      <c r="AZQ24" s="101"/>
      <c r="AZR24" s="101"/>
      <c r="AZS24" s="101"/>
      <c r="AZT24" s="101"/>
      <c r="AZU24" s="101"/>
      <c r="AZV24" s="101"/>
      <c r="AZW24" s="101"/>
      <c r="AZX24" s="101"/>
      <c r="AZY24" s="101"/>
      <c r="AZZ24" s="101"/>
      <c r="BAA24" s="101"/>
      <c r="BAB24" s="101"/>
      <c r="BAC24" s="101"/>
      <c r="BAD24" s="101"/>
      <c r="BAE24" s="101"/>
      <c r="BAF24" s="101"/>
      <c r="BAG24" s="101"/>
      <c r="BAH24" s="101"/>
      <c r="BAI24" s="101"/>
      <c r="BAJ24" s="101"/>
      <c r="BAK24" s="101"/>
      <c r="BAL24" s="101"/>
      <c r="BAM24" s="101"/>
      <c r="BAN24" s="101"/>
      <c r="BAO24" s="101"/>
      <c r="BAP24" s="101"/>
      <c r="BAQ24" s="101"/>
      <c r="BAR24" s="101"/>
      <c r="BAS24" s="101"/>
      <c r="BAT24" s="101"/>
      <c r="BAU24" s="101"/>
      <c r="BAV24" s="101"/>
      <c r="BAW24" s="101"/>
      <c r="BAX24" s="101"/>
      <c r="BAY24" s="101"/>
      <c r="BAZ24" s="101"/>
      <c r="BBA24" s="101"/>
      <c r="BBB24" s="101"/>
      <c r="BBC24" s="101"/>
      <c r="BBD24" s="101"/>
      <c r="BBE24" s="101"/>
      <c r="BBF24" s="101"/>
      <c r="BBG24" s="101"/>
      <c r="BBH24" s="101"/>
      <c r="BBI24" s="101"/>
      <c r="BBJ24" s="101"/>
      <c r="BBK24" s="101"/>
      <c r="BBL24" s="101"/>
      <c r="BBM24" s="101"/>
      <c r="BBN24" s="101"/>
      <c r="BBO24" s="101"/>
      <c r="BBP24" s="101"/>
      <c r="BBQ24" s="101"/>
      <c r="BBR24" s="101"/>
      <c r="BBS24" s="101"/>
      <c r="BBT24" s="101"/>
      <c r="BBU24" s="101"/>
      <c r="BBV24" s="101"/>
      <c r="BBW24" s="101"/>
      <c r="BBX24" s="101"/>
      <c r="BBY24" s="101"/>
      <c r="BBZ24" s="101"/>
      <c r="BCA24" s="101"/>
      <c r="BCB24" s="101"/>
      <c r="BCC24" s="101"/>
      <c r="BCD24" s="101"/>
      <c r="BCE24" s="101"/>
      <c r="BCF24" s="101"/>
      <c r="BCG24" s="101"/>
      <c r="BCH24" s="101"/>
      <c r="BCI24" s="101"/>
      <c r="BCJ24" s="101"/>
      <c r="BCK24" s="101"/>
      <c r="BCL24" s="101"/>
      <c r="BCM24" s="101"/>
      <c r="BCN24" s="101"/>
      <c r="BCO24" s="101"/>
      <c r="BCP24" s="101"/>
      <c r="BCQ24" s="101"/>
      <c r="BCR24" s="101"/>
      <c r="BCS24" s="101"/>
      <c r="BCT24" s="101"/>
      <c r="BCU24" s="101"/>
      <c r="BCV24" s="101"/>
      <c r="BCW24" s="101"/>
      <c r="BCX24" s="101"/>
      <c r="BCY24" s="101"/>
      <c r="BCZ24" s="101"/>
      <c r="BDA24" s="101"/>
      <c r="BDB24" s="101"/>
      <c r="BDC24" s="101"/>
      <c r="BDD24" s="101"/>
      <c r="BDE24" s="101"/>
      <c r="BDF24" s="101"/>
      <c r="BDG24" s="101"/>
      <c r="BDH24" s="101"/>
      <c r="BDI24" s="101"/>
      <c r="BDJ24" s="101"/>
      <c r="BDK24" s="101"/>
      <c r="BDL24" s="101"/>
      <c r="BDM24" s="101"/>
      <c r="BDN24" s="101"/>
      <c r="BDO24" s="101"/>
      <c r="BDP24" s="101"/>
      <c r="BDQ24" s="101"/>
      <c r="BDR24" s="101"/>
      <c r="BDS24" s="101"/>
      <c r="BDT24" s="101"/>
      <c r="BDU24" s="101"/>
      <c r="BDV24" s="101"/>
      <c r="BDW24" s="101"/>
      <c r="BDX24" s="101"/>
      <c r="BDY24" s="101"/>
      <c r="BDZ24" s="101"/>
      <c r="BEA24" s="101"/>
      <c r="BEB24" s="101"/>
      <c r="BEC24" s="101"/>
      <c r="BED24" s="101"/>
      <c r="BEE24" s="101"/>
      <c r="BEF24" s="101"/>
      <c r="BEG24" s="101"/>
      <c r="BEH24" s="101"/>
      <c r="BEI24" s="101"/>
      <c r="BEJ24" s="101"/>
      <c r="BEK24" s="101"/>
      <c r="BEL24" s="101"/>
      <c r="BEM24" s="101"/>
      <c r="BEN24" s="101"/>
      <c r="BEO24" s="101"/>
      <c r="BEP24" s="101"/>
      <c r="BEQ24" s="101"/>
      <c r="BER24" s="101"/>
      <c r="BES24" s="101"/>
      <c r="BET24" s="101"/>
      <c r="BEU24" s="101"/>
      <c r="BEV24" s="101"/>
      <c r="BEW24" s="101"/>
      <c r="BEX24" s="101"/>
      <c r="BEY24" s="101"/>
      <c r="BEZ24" s="101"/>
      <c r="BFA24" s="101"/>
      <c r="BFB24" s="101"/>
      <c r="BFC24" s="101"/>
      <c r="BFD24" s="101"/>
      <c r="BFE24" s="101"/>
      <c r="BFF24" s="101"/>
      <c r="BFG24" s="101"/>
      <c r="BFH24" s="101"/>
      <c r="BFI24" s="101"/>
      <c r="BFJ24" s="101"/>
      <c r="BFK24" s="101"/>
      <c r="BFL24" s="101"/>
      <c r="BFM24" s="101"/>
      <c r="BFN24" s="101"/>
      <c r="BFO24" s="101"/>
      <c r="BFP24" s="101"/>
      <c r="BFQ24" s="101"/>
      <c r="BFR24" s="101"/>
      <c r="BFS24" s="101"/>
      <c r="BFT24" s="101"/>
      <c r="BFU24" s="101"/>
      <c r="BFV24" s="101"/>
      <c r="BFW24" s="101"/>
      <c r="BFX24" s="101"/>
      <c r="BFY24" s="101"/>
      <c r="BFZ24" s="101"/>
      <c r="BGA24" s="101"/>
      <c r="BGB24" s="101"/>
      <c r="BGC24" s="101"/>
      <c r="BGD24" s="101"/>
      <c r="BGE24" s="101"/>
      <c r="BGF24" s="101"/>
      <c r="BGG24" s="101"/>
      <c r="BGH24" s="101"/>
      <c r="BGI24" s="101"/>
      <c r="BGJ24" s="101"/>
      <c r="BGK24" s="101"/>
      <c r="BGL24" s="101"/>
      <c r="BGM24" s="101"/>
      <c r="BGN24" s="101"/>
      <c r="BGO24" s="101"/>
      <c r="BGP24" s="101"/>
      <c r="BGQ24" s="101"/>
      <c r="BGR24" s="101"/>
      <c r="BGS24" s="101"/>
      <c r="BGT24" s="101"/>
      <c r="BGU24" s="101"/>
      <c r="BGV24" s="101"/>
      <c r="BGW24" s="101"/>
      <c r="BGX24" s="101"/>
      <c r="BGY24" s="101"/>
      <c r="BGZ24" s="101"/>
      <c r="BHA24" s="101"/>
      <c r="BHB24" s="101"/>
      <c r="BHC24" s="101"/>
      <c r="BHD24" s="101"/>
      <c r="BHE24" s="101"/>
      <c r="BHF24" s="101"/>
      <c r="BHG24" s="101"/>
      <c r="BHH24" s="101"/>
      <c r="BHI24" s="101"/>
      <c r="BHJ24" s="101"/>
      <c r="BHK24" s="101"/>
      <c r="BHL24" s="101"/>
      <c r="BHM24" s="101"/>
      <c r="BHN24" s="101"/>
      <c r="BHO24" s="101"/>
      <c r="BHP24" s="101"/>
      <c r="BHQ24" s="101"/>
      <c r="BHR24" s="101"/>
      <c r="BHS24" s="101"/>
      <c r="BHT24" s="101"/>
      <c r="BHU24" s="101"/>
      <c r="BHV24" s="101"/>
      <c r="BHW24" s="101"/>
      <c r="BHX24" s="101"/>
      <c r="BHY24" s="101"/>
      <c r="BHZ24" s="101"/>
      <c r="BIA24" s="101"/>
      <c r="BIB24" s="101"/>
      <c r="BIC24" s="101"/>
      <c r="BID24" s="101"/>
      <c r="BIE24" s="101"/>
      <c r="BIF24" s="101"/>
      <c r="BIG24" s="101"/>
      <c r="BIH24" s="101"/>
      <c r="BII24" s="101"/>
      <c r="BIJ24" s="101"/>
      <c r="BIK24" s="101"/>
      <c r="BIL24" s="101"/>
      <c r="BIM24" s="101"/>
      <c r="BIN24" s="101"/>
      <c r="BIO24" s="101"/>
      <c r="BIP24" s="101"/>
      <c r="BIQ24" s="101"/>
      <c r="BIR24" s="101"/>
      <c r="BIS24" s="101"/>
      <c r="BIT24" s="101"/>
      <c r="BIU24" s="101"/>
      <c r="BIV24" s="101"/>
      <c r="BIW24" s="101"/>
      <c r="BIX24" s="101"/>
      <c r="BIY24" s="101"/>
      <c r="BIZ24" s="101"/>
      <c r="BJA24" s="101"/>
      <c r="BJB24" s="101"/>
      <c r="BJC24" s="101"/>
      <c r="BJD24" s="101"/>
      <c r="BJE24" s="101"/>
      <c r="BJF24" s="101"/>
      <c r="BJG24" s="101"/>
      <c r="BJH24" s="101"/>
      <c r="BJI24" s="101"/>
      <c r="BJJ24" s="101"/>
      <c r="BJK24" s="101"/>
      <c r="BJL24" s="101"/>
      <c r="BJM24" s="101"/>
      <c r="BJN24" s="101"/>
      <c r="BJO24" s="101"/>
      <c r="BJP24" s="101"/>
      <c r="BJQ24" s="101"/>
      <c r="BJR24" s="101"/>
      <c r="BJS24" s="101"/>
      <c r="BJT24" s="101"/>
      <c r="BJU24" s="101"/>
      <c r="BJV24" s="101"/>
      <c r="BJW24" s="101"/>
      <c r="BJX24" s="101"/>
      <c r="BJY24" s="101"/>
      <c r="BJZ24" s="101"/>
      <c r="BKA24" s="101"/>
      <c r="BKB24" s="101"/>
      <c r="BKC24" s="101"/>
      <c r="BKD24" s="101"/>
      <c r="BKE24" s="101"/>
      <c r="BKF24" s="101"/>
      <c r="BKG24" s="101"/>
      <c r="BKH24" s="101"/>
      <c r="BKI24" s="101"/>
      <c r="BKJ24" s="101"/>
      <c r="BKK24" s="101"/>
      <c r="BKL24" s="101"/>
      <c r="BKM24" s="101"/>
      <c r="BKN24" s="101"/>
      <c r="BKO24" s="101"/>
      <c r="BKP24" s="101"/>
      <c r="BKQ24" s="101"/>
      <c r="BKR24" s="101"/>
      <c r="BKS24" s="101"/>
      <c r="BKT24" s="101"/>
      <c r="BKU24" s="101"/>
      <c r="BKV24" s="101"/>
      <c r="BKW24" s="101"/>
      <c r="BKX24" s="101"/>
      <c r="BKY24" s="101"/>
      <c r="BKZ24" s="101"/>
      <c r="BLA24" s="101"/>
      <c r="BLB24" s="101"/>
      <c r="BLC24" s="101"/>
      <c r="BLD24" s="101"/>
      <c r="BLE24" s="101"/>
      <c r="BLF24" s="101"/>
      <c r="BLG24" s="101"/>
      <c r="BLH24" s="101"/>
      <c r="BLI24" s="101"/>
      <c r="BLJ24" s="101"/>
      <c r="BLK24" s="101"/>
      <c r="BLL24" s="101"/>
      <c r="BLM24" s="101"/>
      <c r="BLN24" s="101"/>
      <c r="BLO24" s="101"/>
      <c r="BLP24" s="101"/>
      <c r="BLQ24" s="101"/>
      <c r="BLR24" s="101"/>
      <c r="BLS24" s="101"/>
      <c r="BLT24" s="101"/>
      <c r="BLU24" s="101"/>
      <c r="BLV24" s="101"/>
      <c r="BLW24" s="101"/>
      <c r="BLX24" s="101"/>
      <c r="BLY24" s="101"/>
      <c r="BLZ24" s="101"/>
      <c r="BMA24" s="101"/>
      <c r="BMB24" s="101"/>
      <c r="BMC24" s="101"/>
      <c r="BMD24" s="101"/>
      <c r="BME24" s="101"/>
      <c r="BMF24" s="101"/>
      <c r="BMG24" s="101"/>
      <c r="BMH24" s="101"/>
      <c r="BMI24" s="101"/>
      <c r="BMJ24" s="101"/>
      <c r="BMK24" s="101"/>
      <c r="BML24" s="101"/>
      <c r="BMM24" s="101"/>
      <c r="BMN24" s="101"/>
      <c r="BMO24" s="101"/>
      <c r="BMP24" s="101"/>
      <c r="BMQ24" s="101"/>
      <c r="BMR24" s="101"/>
      <c r="BMS24" s="101"/>
      <c r="BMT24" s="101"/>
      <c r="BMU24" s="101"/>
      <c r="BMV24" s="101"/>
      <c r="BMW24" s="101"/>
      <c r="BMX24" s="101"/>
      <c r="BMY24" s="101"/>
      <c r="BMZ24" s="101"/>
      <c r="BNA24" s="101"/>
      <c r="BNB24" s="101"/>
      <c r="BNC24" s="101"/>
      <c r="BND24" s="101"/>
      <c r="BNE24" s="101"/>
      <c r="BNF24" s="101"/>
      <c r="BNG24" s="101"/>
      <c r="BNH24" s="101"/>
      <c r="BNI24" s="101"/>
      <c r="BNJ24" s="101"/>
      <c r="BNK24" s="101"/>
      <c r="BNL24" s="101"/>
      <c r="BNM24" s="101"/>
      <c r="BNN24" s="101"/>
      <c r="BNO24" s="101"/>
      <c r="BNP24" s="101"/>
      <c r="BNQ24" s="101"/>
      <c r="BNR24" s="101"/>
      <c r="BNS24" s="101"/>
      <c r="BNT24" s="101"/>
      <c r="BNU24" s="101"/>
      <c r="BNV24" s="101"/>
      <c r="BNW24" s="101"/>
      <c r="BNX24" s="101"/>
      <c r="BNY24" s="101"/>
      <c r="BNZ24" s="101"/>
      <c r="BOA24" s="101"/>
      <c r="BOB24" s="101"/>
      <c r="BOC24" s="101"/>
      <c r="BOD24" s="101"/>
      <c r="BOE24" s="101"/>
      <c r="BOF24" s="101"/>
      <c r="BOG24" s="101"/>
      <c r="BOH24" s="101"/>
      <c r="BOI24" s="101"/>
      <c r="BOJ24" s="101"/>
      <c r="BOK24" s="101"/>
      <c r="BOL24" s="101"/>
      <c r="BOM24" s="101"/>
      <c r="BON24" s="101"/>
      <c r="BOO24" s="101"/>
      <c r="BOP24" s="101"/>
      <c r="BOQ24" s="101"/>
      <c r="BOR24" s="101"/>
      <c r="BOS24" s="101"/>
      <c r="BOT24" s="101"/>
      <c r="BOU24" s="101"/>
      <c r="BOV24" s="101"/>
      <c r="BOW24" s="101"/>
      <c r="BOX24" s="101"/>
      <c r="BOY24" s="101"/>
      <c r="BOZ24" s="101"/>
      <c r="BPA24" s="101"/>
      <c r="BPB24" s="101"/>
      <c r="BPC24" s="101"/>
      <c r="BPD24" s="101"/>
      <c r="BPE24" s="101"/>
      <c r="BPF24" s="101"/>
      <c r="BPG24" s="101"/>
      <c r="BPH24" s="101"/>
      <c r="BPI24" s="101"/>
      <c r="BPJ24" s="101"/>
      <c r="BPK24" s="101"/>
      <c r="BPL24" s="101"/>
      <c r="BPM24" s="101"/>
      <c r="BPN24" s="101"/>
      <c r="BPO24" s="101"/>
      <c r="BPP24" s="101"/>
      <c r="BPQ24" s="101"/>
      <c r="BPR24" s="101"/>
      <c r="BPS24" s="101"/>
      <c r="BPT24" s="101"/>
      <c r="BPU24" s="101"/>
      <c r="BPV24" s="101"/>
      <c r="BPW24" s="101"/>
      <c r="BPX24" s="101"/>
      <c r="BPY24" s="101"/>
      <c r="BPZ24" s="101"/>
      <c r="BQA24" s="101"/>
      <c r="BQB24" s="101"/>
      <c r="BQC24" s="101"/>
      <c r="BQD24" s="101"/>
      <c r="BQE24" s="101"/>
      <c r="BQF24" s="101"/>
      <c r="BQG24" s="101"/>
      <c r="BQH24" s="101"/>
      <c r="BQI24" s="101"/>
      <c r="BQJ24" s="101"/>
      <c r="BQK24" s="101"/>
      <c r="BQL24" s="101"/>
      <c r="BQM24" s="101"/>
      <c r="BQN24" s="101"/>
      <c r="BQO24" s="101"/>
      <c r="BQP24" s="101"/>
      <c r="BQQ24" s="101"/>
      <c r="BQR24" s="101"/>
      <c r="BQS24" s="101"/>
      <c r="BQT24" s="101"/>
      <c r="BQU24" s="101"/>
      <c r="BQV24" s="101"/>
      <c r="BQW24" s="101"/>
      <c r="BQX24" s="101"/>
      <c r="BQY24" s="101"/>
      <c r="BQZ24" s="101"/>
      <c r="BRA24" s="101"/>
      <c r="BRB24" s="101"/>
      <c r="BRC24" s="101"/>
      <c r="BRD24" s="101"/>
      <c r="BRE24" s="101"/>
      <c r="BRF24" s="101"/>
      <c r="BRG24" s="101"/>
      <c r="BRH24" s="101"/>
      <c r="BRI24" s="101"/>
      <c r="BRJ24" s="101"/>
      <c r="BRK24" s="101"/>
      <c r="BRL24" s="101"/>
      <c r="BRM24" s="101"/>
      <c r="BRN24" s="101"/>
      <c r="BRO24" s="101"/>
      <c r="BRP24" s="101"/>
      <c r="BRQ24" s="101"/>
      <c r="BRR24" s="101"/>
      <c r="BRS24" s="101"/>
      <c r="BRT24" s="101"/>
      <c r="BRU24" s="101"/>
      <c r="BRV24" s="101"/>
      <c r="BRW24" s="101"/>
      <c r="BRX24" s="101"/>
      <c r="BRY24" s="101"/>
      <c r="BRZ24" s="101"/>
      <c r="BSA24" s="101"/>
      <c r="BSB24" s="101"/>
      <c r="BSC24" s="101"/>
      <c r="BSD24" s="101"/>
      <c r="BSE24" s="101"/>
      <c r="BSF24" s="101"/>
      <c r="BSG24" s="101"/>
      <c r="BSH24" s="101"/>
      <c r="BSI24" s="101"/>
      <c r="BSJ24" s="101"/>
      <c r="BSK24" s="101"/>
      <c r="BSL24" s="101"/>
      <c r="BSM24" s="101"/>
      <c r="BSN24" s="101"/>
      <c r="BSO24" s="101"/>
      <c r="BSP24" s="101"/>
      <c r="BSQ24" s="101"/>
      <c r="BSR24" s="101"/>
      <c r="BSS24" s="101"/>
      <c r="BST24" s="101"/>
      <c r="BSU24" s="101"/>
      <c r="BSV24" s="101"/>
      <c r="BSW24" s="101"/>
      <c r="BSX24" s="101"/>
      <c r="BSY24" s="101"/>
      <c r="BSZ24" s="101"/>
      <c r="BTA24" s="101"/>
      <c r="BTB24" s="101"/>
      <c r="BTC24" s="101"/>
      <c r="BTD24" s="101"/>
      <c r="BTE24" s="101"/>
      <c r="BTF24" s="101"/>
      <c r="BTG24" s="101"/>
      <c r="BTH24" s="101"/>
      <c r="BTI24" s="101"/>
      <c r="BTJ24" s="101"/>
      <c r="BTK24" s="101"/>
      <c r="BTL24" s="101"/>
      <c r="BTM24" s="101"/>
      <c r="BTN24" s="101"/>
      <c r="BTO24" s="101"/>
      <c r="BTP24" s="101"/>
      <c r="BTQ24" s="101"/>
      <c r="BTR24" s="101"/>
      <c r="BTS24" s="101"/>
      <c r="BTT24" s="101"/>
      <c r="BTU24" s="101"/>
      <c r="BTV24" s="101"/>
      <c r="BTW24" s="101"/>
      <c r="BTX24" s="101"/>
      <c r="BTY24" s="101"/>
      <c r="BTZ24" s="101"/>
      <c r="BUA24" s="101"/>
      <c r="BUB24" s="101"/>
      <c r="BUC24" s="101"/>
      <c r="BUD24" s="101"/>
      <c r="BUE24" s="101"/>
      <c r="BUF24" s="101"/>
      <c r="BUG24" s="101"/>
    </row>
    <row r="25" spans="1:1905" s="90" customFormat="1" ht="12.75" customHeight="1" x14ac:dyDescent="0.3">
      <c r="A25" s="89" t="s">
        <v>17</v>
      </c>
      <c r="B25" s="85"/>
      <c r="C25" s="86"/>
      <c r="D25" s="86"/>
      <c r="E25" s="87"/>
      <c r="F25" s="88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100"/>
      <c r="S25" s="100"/>
      <c r="T25" s="100"/>
      <c r="U25" s="100"/>
      <c r="V25" s="100"/>
      <c r="W25" s="100"/>
      <c r="X25" s="100"/>
      <c r="Y25" s="100"/>
      <c r="Z25" s="100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  <c r="IV25" s="101"/>
      <c r="IW25" s="101"/>
      <c r="IX25" s="101"/>
      <c r="IY25" s="101"/>
      <c r="IZ25" s="101"/>
      <c r="JA25" s="101"/>
      <c r="JB25" s="101"/>
      <c r="JC25" s="101"/>
      <c r="JD25" s="101"/>
      <c r="JE25" s="101"/>
      <c r="JF25" s="101"/>
      <c r="JG25" s="101"/>
      <c r="JH25" s="101"/>
      <c r="JI25" s="101"/>
      <c r="JJ25" s="101"/>
      <c r="JK25" s="101"/>
      <c r="JL25" s="101"/>
      <c r="JM25" s="101"/>
      <c r="JN25" s="101"/>
      <c r="JO25" s="101"/>
      <c r="JP25" s="101"/>
      <c r="JQ25" s="101"/>
      <c r="JR25" s="101"/>
      <c r="JS25" s="101"/>
      <c r="JT25" s="101"/>
      <c r="JU25" s="101"/>
      <c r="JV25" s="101"/>
      <c r="JW25" s="101"/>
      <c r="JX25" s="101"/>
      <c r="JY25" s="101"/>
      <c r="JZ25" s="101"/>
      <c r="KA25" s="101"/>
      <c r="KB25" s="101"/>
      <c r="KC25" s="101"/>
      <c r="KD25" s="101"/>
      <c r="KE25" s="101"/>
      <c r="KF25" s="101"/>
      <c r="KG25" s="101"/>
      <c r="KH25" s="101"/>
      <c r="KI25" s="101"/>
      <c r="KJ25" s="101"/>
      <c r="KK25" s="101"/>
      <c r="KL25" s="101"/>
      <c r="KM25" s="101"/>
      <c r="KN25" s="101"/>
      <c r="KO25" s="101"/>
      <c r="KP25" s="101"/>
      <c r="KQ25" s="101"/>
      <c r="KR25" s="101"/>
      <c r="KS25" s="101"/>
      <c r="KT25" s="101"/>
      <c r="KU25" s="101"/>
      <c r="KV25" s="101"/>
      <c r="KW25" s="101"/>
      <c r="KX25" s="101"/>
      <c r="KY25" s="101"/>
      <c r="KZ25" s="101"/>
      <c r="LA25" s="101"/>
      <c r="LB25" s="101"/>
      <c r="LC25" s="101"/>
      <c r="LD25" s="101"/>
      <c r="LE25" s="101"/>
      <c r="LF25" s="101"/>
      <c r="LG25" s="101"/>
      <c r="LH25" s="101"/>
      <c r="LI25" s="101"/>
      <c r="LJ25" s="101"/>
      <c r="LK25" s="101"/>
      <c r="LL25" s="101"/>
      <c r="LM25" s="101"/>
      <c r="LN25" s="101"/>
      <c r="LO25" s="101"/>
      <c r="LP25" s="101"/>
      <c r="LQ25" s="101"/>
      <c r="LR25" s="101"/>
      <c r="LS25" s="101"/>
      <c r="LT25" s="101"/>
      <c r="LU25" s="101"/>
      <c r="LV25" s="101"/>
      <c r="LW25" s="101"/>
      <c r="LX25" s="101"/>
      <c r="LY25" s="101"/>
      <c r="LZ25" s="101"/>
      <c r="MA25" s="101"/>
      <c r="MB25" s="101"/>
      <c r="MC25" s="101"/>
      <c r="MD25" s="101"/>
      <c r="ME25" s="101"/>
      <c r="MF25" s="101"/>
      <c r="MG25" s="101"/>
      <c r="MH25" s="101"/>
      <c r="MI25" s="101"/>
      <c r="MJ25" s="101"/>
      <c r="MK25" s="101"/>
      <c r="ML25" s="101"/>
      <c r="MM25" s="101"/>
      <c r="MN25" s="101"/>
      <c r="MO25" s="101"/>
      <c r="MP25" s="101"/>
      <c r="MQ25" s="101"/>
      <c r="MR25" s="101"/>
      <c r="MS25" s="101"/>
      <c r="MT25" s="101"/>
      <c r="MU25" s="101"/>
      <c r="MV25" s="101"/>
      <c r="MW25" s="101"/>
      <c r="MX25" s="101"/>
      <c r="MY25" s="101"/>
      <c r="MZ25" s="101"/>
      <c r="NA25" s="101"/>
      <c r="NB25" s="101"/>
      <c r="NC25" s="101"/>
      <c r="ND25" s="101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1"/>
      <c r="NS25" s="101"/>
      <c r="NT25" s="101"/>
      <c r="NU25" s="101"/>
      <c r="NV25" s="101"/>
      <c r="NW25" s="101"/>
      <c r="NX25" s="101"/>
      <c r="NY25" s="101"/>
      <c r="NZ25" s="101"/>
      <c r="OA25" s="101"/>
      <c r="OB25" s="101"/>
      <c r="OC25" s="101"/>
      <c r="OD25" s="101"/>
      <c r="OE25" s="101"/>
      <c r="OF25" s="101"/>
      <c r="OG25" s="101"/>
      <c r="OH25" s="101"/>
      <c r="OI25" s="101"/>
      <c r="OJ25" s="101"/>
      <c r="OK25" s="101"/>
      <c r="OL25" s="101"/>
      <c r="OM25" s="101"/>
      <c r="ON25" s="101"/>
      <c r="OO25" s="101"/>
      <c r="OP25" s="101"/>
      <c r="OQ25" s="101"/>
      <c r="OR25" s="101"/>
      <c r="OS25" s="101"/>
      <c r="OT25" s="101"/>
      <c r="OU25" s="101"/>
      <c r="OV25" s="101"/>
      <c r="OW25" s="101"/>
      <c r="OX25" s="101"/>
      <c r="OY25" s="101"/>
      <c r="OZ25" s="101"/>
      <c r="PA25" s="101"/>
      <c r="PB25" s="101"/>
      <c r="PC25" s="101"/>
      <c r="PD25" s="101"/>
      <c r="PE25" s="101"/>
      <c r="PF25" s="101"/>
      <c r="PG25" s="101"/>
      <c r="PH25" s="101"/>
      <c r="PI25" s="101"/>
      <c r="PJ25" s="101"/>
      <c r="PK25" s="101"/>
      <c r="PL25" s="101"/>
      <c r="PM25" s="101"/>
      <c r="PN25" s="101"/>
      <c r="PO25" s="101"/>
      <c r="PP25" s="101"/>
      <c r="PQ25" s="101"/>
      <c r="PR25" s="101"/>
      <c r="PS25" s="101"/>
      <c r="PT25" s="101"/>
      <c r="PU25" s="101"/>
      <c r="PV25" s="101"/>
      <c r="PW25" s="101"/>
      <c r="PX25" s="101"/>
      <c r="PY25" s="101"/>
      <c r="PZ25" s="101"/>
      <c r="QA25" s="101"/>
      <c r="QB25" s="101"/>
      <c r="QC25" s="101"/>
      <c r="QD25" s="101"/>
      <c r="QE25" s="101"/>
      <c r="QF25" s="101"/>
      <c r="QG25" s="101"/>
      <c r="QH25" s="101"/>
      <c r="QI25" s="101"/>
      <c r="QJ25" s="101"/>
      <c r="QK25" s="101"/>
      <c r="QL25" s="101"/>
      <c r="QM25" s="101"/>
      <c r="QN25" s="101"/>
      <c r="QO25" s="101"/>
      <c r="QP25" s="101"/>
      <c r="QQ25" s="101"/>
      <c r="QR25" s="101"/>
      <c r="QS25" s="101"/>
      <c r="QT25" s="101"/>
      <c r="QU25" s="101"/>
      <c r="QV25" s="101"/>
      <c r="QW25" s="101"/>
      <c r="QX25" s="101"/>
      <c r="QY25" s="101"/>
      <c r="QZ25" s="101"/>
      <c r="RA25" s="101"/>
      <c r="RB25" s="101"/>
      <c r="RC25" s="101"/>
      <c r="RD25" s="101"/>
      <c r="RE25" s="101"/>
      <c r="RF25" s="101"/>
      <c r="RG25" s="101"/>
      <c r="RH25" s="101"/>
      <c r="RI25" s="101"/>
      <c r="RJ25" s="101"/>
      <c r="RK25" s="101"/>
      <c r="RL25" s="101"/>
      <c r="RM25" s="101"/>
      <c r="RN25" s="101"/>
      <c r="RO25" s="101"/>
      <c r="RP25" s="101"/>
      <c r="RQ25" s="101"/>
      <c r="RR25" s="101"/>
      <c r="RS25" s="101"/>
      <c r="RT25" s="101"/>
      <c r="RU25" s="101"/>
      <c r="RV25" s="101"/>
      <c r="RW25" s="101"/>
      <c r="RX25" s="101"/>
      <c r="RY25" s="101"/>
      <c r="RZ25" s="101"/>
      <c r="SA25" s="101"/>
      <c r="SB25" s="101"/>
      <c r="SC25" s="101"/>
      <c r="SD25" s="101"/>
      <c r="SE25" s="101"/>
      <c r="SF25" s="101"/>
      <c r="SG25" s="101"/>
      <c r="SH25" s="101"/>
      <c r="SI25" s="101"/>
      <c r="SJ25" s="101"/>
      <c r="SK25" s="101"/>
      <c r="SL25" s="101"/>
      <c r="SM25" s="101"/>
      <c r="SN25" s="101"/>
      <c r="SO25" s="101"/>
      <c r="SP25" s="101"/>
      <c r="SQ25" s="101"/>
      <c r="SR25" s="101"/>
      <c r="SS25" s="101"/>
      <c r="ST25" s="101"/>
      <c r="SU25" s="101"/>
      <c r="SV25" s="101"/>
      <c r="SW25" s="101"/>
      <c r="SX25" s="101"/>
      <c r="SY25" s="101"/>
      <c r="SZ25" s="101"/>
      <c r="TA25" s="101"/>
      <c r="TB25" s="101"/>
      <c r="TC25" s="101"/>
      <c r="TD25" s="101"/>
      <c r="TE25" s="101"/>
      <c r="TF25" s="101"/>
      <c r="TG25" s="101"/>
      <c r="TH25" s="101"/>
      <c r="TI25" s="101"/>
      <c r="TJ25" s="101"/>
      <c r="TK25" s="101"/>
      <c r="TL25" s="101"/>
      <c r="TM25" s="101"/>
      <c r="TN25" s="101"/>
      <c r="TO25" s="101"/>
      <c r="TP25" s="101"/>
      <c r="TQ25" s="101"/>
      <c r="TR25" s="101"/>
      <c r="TS25" s="101"/>
      <c r="TT25" s="101"/>
      <c r="TU25" s="101"/>
      <c r="TV25" s="101"/>
      <c r="TW25" s="101"/>
      <c r="TX25" s="101"/>
      <c r="TY25" s="101"/>
      <c r="TZ25" s="101"/>
      <c r="UA25" s="101"/>
      <c r="UB25" s="101"/>
      <c r="UC25" s="101"/>
      <c r="UD25" s="101"/>
      <c r="UE25" s="101"/>
      <c r="UF25" s="101"/>
      <c r="UG25" s="101"/>
      <c r="UH25" s="101"/>
      <c r="UI25" s="101"/>
      <c r="UJ25" s="101"/>
      <c r="UK25" s="101"/>
      <c r="UL25" s="101"/>
      <c r="UM25" s="101"/>
      <c r="UN25" s="101"/>
      <c r="UO25" s="101"/>
      <c r="UP25" s="101"/>
      <c r="UQ25" s="101"/>
      <c r="UR25" s="101"/>
      <c r="US25" s="101"/>
      <c r="UT25" s="101"/>
      <c r="UU25" s="101"/>
      <c r="UV25" s="101"/>
      <c r="UW25" s="101"/>
      <c r="UX25" s="101"/>
      <c r="UY25" s="101"/>
      <c r="UZ25" s="101"/>
      <c r="VA25" s="101"/>
      <c r="VB25" s="101"/>
      <c r="VC25" s="101"/>
      <c r="VD25" s="101"/>
      <c r="VE25" s="101"/>
      <c r="VF25" s="101"/>
      <c r="VG25" s="101"/>
      <c r="VH25" s="101"/>
      <c r="VI25" s="101"/>
      <c r="VJ25" s="101"/>
      <c r="VK25" s="101"/>
      <c r="VL25" s="101"/>
      <c r="VM25" s="101"/>
      <c r="VN25" s="101"/>
      <c r="VO25" s="101"/>
      <c r="VP25" s="101"/>
      <c r="VQ25" s="101"/>
      <c r="VR25" s="101"/>
      <c r="VS25" s="101"/>
      <c r="VT25" s="101"/>
      <c r="VU25" s="101"/>
      <c r="VV25" s="101"/>
      <c r="VW25" s="101"/>
      <c r="VX25" s="101"/>
      <c r="VY25" s="101"/>
      <c r="VZ25" s="101"/>
      <c r="WA25" s="101"/>
      <c r="WB25" s="101"/>
      <c r="WC25" s="101"/>
      <c r="WD25" s="101"/>
      <c r="WE25" s="101"/>
      <c r="WF25" s="101"/>
      <c r="WG25" s="101"/>
      <c r="WH25" s="101"/>
      <c r="WI25" s="101"/>
      <c r="WJ25" s="101"/>
      <c r="WK25" s="101"/>
      <c r="WL25" s="101"/>
      <c r="WM25" s="101"/>
      <c r="WN25" s="101"/>
      <c r="WO25" s="101"/>
      <c r="WP25" s="101"/>
      <c r="WQ25" s="101"/>
      <c r="WR25" s="101"/>
      <c r="WS25" s="101"/>
      <c r="WT25" s="101"/>
      <c r="WU25" s="101"/>
      <c r="WV25" s="101"/>
      <c r="WW25" s="101"/>
      <c r="WX25" s="101"/>
      <c r="WY25" s="101"/>
      <c r="WZ25" s="101"/>
      <c r="XA25" s="101"/>
      <c r="XB25" s="101"/>
      <c r="XC25" s="101"/>
      <c r="XD25" s="101"/>
      <c r="XE25" s="101"/>
      <c r="XF25" s="101"/>
      <c r="XG25" s="101"/>
      <c r="XH25" s="101"/>
      <c r="XI25" s="101"/>
      <c r="XJ25" s="101"/>
      <c r="XK25" s="101"/>
      <c r="XL25" s="101"/>
      <c r="XM25" s="101"/>
      <c r="XN25" s="101"/>
      <c r="XO25" s="101"/>
      <c r="XP25" s="101"/>
      <c r="XQ25" s="101"/>
      <c r="XR25" s="101"/>
      <c r="XS25" s="101"/>
      <c r="XT25" s="101"/>
      <c r="XU25" s="101"/>
      <c r="XV25" s="101"/>
      <c r="XW25" s="101"/>
      <c r="XX25" s="101"/>
      <c r="XY25" s="101"/>
      <c r="XZ25" s="101"/>
      <c r="YA25" s="101"/>
      <c r="YB25" s="101"/>
      <c r="YC25" s="101"/>
      <c r="YD25" s="101"/>
      <c r="YE25" s="101"/>
      <c r="YF25" s="101"/>
      <c r="YG25" s="101"/>
      <c r="YH25" s="101"/>
      <c r="YI25" s="101"/>
      <c r="YJ25" s="101"/>
      <c r="YK25" s="101"/>
      <c r="YL25" s="101"/>
      <c r="YM25" s="101"/>
      <c r="YN25" s="101"/>
      <c r="YO25" s="101"/>
      <c r="YP25" s="101"/>
      <c r="YQ25" s="101"/>
      <c r="YR25" s="101"/>
      <c r="YS25" s="101"/>
      <c r="YT25" s="101"/>
      <c r="YU25" s="101"/>
      <c r="YV25" s="101"/>
      <c r="YW25" s="101"/>
      <c r="YX25" s="101"/>
      <c r="YY25" s="101"/>
      <c r="YZ25" s="101"/>
      <c r="ZA25" s="101"/>
      <c r="ZB25" s="101"/>
      <c r="ZC25" s="101"/>
      <c r="ZD25" s="101"/>
      <c r="ZE25" s="101"/>
      <c r="ZF25" s="101"/>
      <c r="ZG25" s="101"/>
      <c r="ZH25" s="101"/>
      <c r="ZI25" s="101"/>
      <c r="ZJ25" s="101"/>
      <c r="ZK25" s="101"/>
      <c r="ZL25" s="101"/>
      <c r="ZM25" s="101"/>
      <c r="ZN25" s="101"/>
      <c r="ZO25" s="101"/>
      <c r="ZP25" s="101"/>
      <c r="ZQ25" s="101"/>
      <c r="ZR25" s="101"/>
      <c r="ZS25" s="101"/>
      <c r="ZT25" s="101"/>
      <c r="ZU25" s="101"/>
      <c r="ZV25" s="101"/>
      <c r="ZW25" s="101"/>
      <c r="ZX25" s="101"/>
      <c r="ZY25" s="101"/>
      <c r="ZZ25" s="101"/>
      <c r="AAA25" s="101"/>
      <c r="AAB25" s="101"/>
      <c r="AAC25" s="101"/>
      <c r="AAD25" s="101"/>
      <c r="AAE25" s="101"/>
      <c r="AAF25" s="101"/>
      <c r="AAG25" s="101"/>
      <c r="AAH25" s="101"/>
      <c r="AAI25" s="101"/>
      <c r="AAJ25" s="101"/>
      <c r="AAK25" s="101"/>
      <c r="AAL25" s="101"/>
      <c r="AAM25" s="101"/>
      <c r="AAN25" s="101"/>
      <c r="AAO25" s="101"/>
      <c r="AAP25" s="101"/>
      <c r="AAQ25" s="101"/>
      <c r="AAR25" s="101"/>
      <c r="AAS25" s="101"/>
      <c r="AAT25" s="101"/>
      <c r="AAU25" s="101"/>
      <c r="AAV25" s="101"/>
      <c r="AAW25" s="101"/>
      <c r="AAX25" s="101"/>
      <c r="AAY25" s="101"/>
      <c r="AAZ25" s="101"/>
      <c r="ABA25" s="101"/>
      <c r="ABB25" s="101"/>
      <c r="ABC25" s="101"/>
      <c r="ABD25" s="101"/>
      <c r="ABE25" s="101"/>
      <c r="ABF25" s="101"/>
      <c r="ABG25" s="101"/>
      <c r="ABH25" s="101"/>
      <c r="ABI25" s="101"/>
      <c r="ABJ25" s="101"/>
      <c r="ABK25" s="101"/>
      <c r="ABL25" s="101"/>
      <c r="ABM25" s="101"/>
      <c r="ABN25" s="101"/>
      <c r="ABO25" s="101"/>
      <c r="ABP25" s="101"/>
      <c r="ABQ25" s="101"/>
      <c r="ABR25" s="101"/>
      <c r="ABS25" s="101"/>
      <c r="ABT25" s="101"/>
      <c r="ABU25" s="101"/>
      <c r="ABV25" s="101"/>
      <c r="ABW25" s="101"/>
      <c r="ABX25" s="101"/>
      <c r="ABY25" s="101"/>
      <c r="ABZ25" s="101"/>
      <c r="ACA25" s="101"/>
      <c r="ACB25" s="101"/>
      <c r="ACC25" s="101"/>
      <c r="ACD25" s="101"/>
      <c r="ACE25" s="101"/>
      <c r="ACF25" s="101"/>
      <c r="ACG25" s="101"/>
      <c r="ACH25" s="101"/>
      <c r="ACI25" s="101"/>
      <c r="ACJ25" s="101"/>
      <c r="ACK25" s="101"/>
      <c r="ACL25" s="101"/>
      <c r="ACM25" s="101"/>
      <c r="ACN25" s="101"/>
      <c r="ACO25" s="101"/>
      <c r="ACP25" s="101"/>
      <c r="ACQ25" s="101"/>
      <c r="ACR25" s="101"/>
      <c r="ACS25" s="101"/>
      <c r="ACT25" s="101"/>
      <c r="ACU25" s="101"/>
      <c r="ACV25" s="101"/>
      <c r="ACW25" s="101"/>
      <c r="ACX25" s="101"/>
      <c r="ACY25" s="101"/>
      <c r="ACZ25" s="101"/>
      <c r="ADA25" s="101"/>
      <c r="ADB25" s="101"/>
      <c r="ADC25" s="101"/>
      <c r="ADD25" s="101"/>
      <c r="ADE25" s="101"/>
      <c r="ADF25" s="101"/>
      <c r="ADG25" s="101"/>
      <c r="ADH25" s="101"/>
      <c r="ADI25" s="101"/>
      <c r="ADJ25" s="101"/>
      <c r="ADK25" s="101"/>
      <c r="ADL25" s="101"/>
      <c r="ADM25" s="101"/>
      <c r="ADN25" s="101"/>
      <c r="ADO25" s="101"/>
      <c r="ADP25" s="101"/>
      <c r="ADQ25" s="101"/>
      <c r="ADR25" s="101"/>
      <c r="ADS25" s="101"/>
      <c r="ADT25" s="101"/>
      <c r="ADU25" s="101"/>
      <c r="ADV25" s="101"/>
      <c r="ADW25" s="101"/>
      <c r="ADX25" s="101"/>
      <c r="ADY25" s="101"/>
      <c r="ADZ25" s="101"/>
      <c r="AEA25" s="101"/>
      <c r="AEB25" s="101"/>
      <c r="AEC25" s="101"/>
      <c r="AED25" s="101"/>
      <c r="AEE25" s="101"/>
      <c r="AEF25" s="101"/>
      <c r="AEG25" s="101"/>
      <c r="AEH25" s="101"/>
      <c r="AEI25" s="101"/>
      <c r="AEJ25" s="101"/>
      <c r="AEK25" s="101"/>
      <c r="AEL25" s="101"/>
      <c r="AEM25" s="101"/>
      <c r="AEN25" s="101"/>
      <c r="AEO25" s="101"/>
      <c r="AEP25" s="101"/>
      <c r="AEQ25" s="101"/>
      <c r="AER25" s="101"/>
      <c r="AES25" s="101"/>
      <c r="AET25" s="101"/>
      <c r="AEU25" s="101"/>
      <c r="AEV25" s="101"/>
      <c r="AEW25" s="101"/>
      <c r="AEX25" s="101"/>
      <c r="AEY25" s="101"/>
      <c r="AEZ25" s="101"/>
      <c r="AFA25" s="101"/>
      <c r="AFB25" s="101"/>
      <c r="AFC25" s="101"/>
      <c r="AFD25" s="101"/>
      <c r="AFE25" s="101"/>
      <c r="AFF25" s="101"/>
      <c r="AFG25" s="101"/>
      <c r="AFH25" s="101"/>
      <c r="AFI25" s="101"/>
      <c r="AFJ25" s="101"/>
      <c r="AFK25" s="101"/>
      <c r="AFL25" s="101"/>
      <c r="AFM25" s="101"/>
      <c r="AFN25" s="101"/>
      <c r="AFO25" s="101"/>
      <c r="AFP25" s="101"/>
      <c r="AFQ25" s="101"/>
      <c r="AFR25" s="101"/>
      <c r="AFS25" s="101"/>
      <c r="AFT25" s="101"/>
      <c r="AFU25" s="101"/>
      <c r="AFV25" s="101"/>
      <c r="AFW25" s="101"/>
      <c r="AFX25" s="101"/>
      <c r="AFY25" s="101"/>
      <c r="AFZ25" s="101"/>
      <c r="AGA25" s="101"/>
      <c r="AGB25" s="101"/>
      <c r="AGC25" s="101"/>
      <c r="AGD25" s="101"/>
      <c r="AGE25" s="101"/>
      <c r="AGF25" s="101"/>
      <c r="AGG25" s="101"/>
      <c r="AGH25" s="101"/>
      <c r="AGI25" s="101"/>
      <c r="AGJ25" s="101"/>
      <c r="AGK25" s="101"/>
      <c r="AGL25" s="101"/>
      <c r="AGM25" s="101"/>
      <c r="AGN25" s="101"/>
      <c r="AGO25" s="101"/>
      <c r="AGP25" s="101"/>
      <c r="AGQ25" s="101"/>
      <c r="AGR25" s="101"/>
      <c r="AGS25" s="101"/>
      <c r="AGT25" s="101"/>
      <c r="AGU25" s="101"/>
      <c r="AGV25" s="101"/>
      <c r="AGW25" s="101"/>
      <c r="AGX25" s="101"/>
      <c r="AGY25" s="101"/>
      <c r="AGZ25" s="101"/>
      <c r="AHA25" s="101"/>
      <c r="AHB25" s="101"/>
      <c r="AHC25" s="101"/>
      <c r="AHD25" s="101"/>
      <c r="AHE25" s="101"/>
      <c r="AHF25" s="101"/>
      <c r="AHG25" s="101"/>
      <c r="AHH25" s="101"/>
      <c r="AHI25" s="101"/>
      <c r="AHJ25" s="101"/>
      <c r="AHK25" s="101"/>
      <c r="AHL25" s="101"/>
      <c r="AHM25" s="101"/>
      <c r="AHN25" s="101"/>
      <c r="AHO25" s="101"/>
      <c r="AHP25" s="101"/>
      <c r="AHQ25" s="101"/>
      <c r="AHR25" s="101"/>
      <c r="AHS25" s="101"/>
      <c r="AHT25" s="101"/>
      <c r="AHU25" s="101"/>
      <c r="AHV25" s="101"/>
      <c r="AHW25" s="101"/>
      <c r="AHX25" s="101"/>
      <c r="AHY25" s="101"/>
      <c r="AHZ25" s="101"/>
      <c r="AIA25" s="101"/>
      <c r="AIB25" s="101"/>
      <c r="AIC25" s="101"/>
      <c r="AID25" s="101"/>
      <c r="AIE25" s="101"/>
      <c r="AIF25" s="101"/>
      <c r="AIG25" s="101"/>
      <c r="AIH25" s="101"/>
      <c r="AII25" s="101"/>
      <c r="AIJ25" s="101"/>
      <c r="AIK25" s="101"/>
      <c r="AIL25" s="101"/>
      <c r="AIM25" s="101"/>
      <c r="AIN25" s="101"/>
      <c r="AIO25" s="101"/>
      <c r="AIP25" s="101"/>
      <c r="AIQ25" s="101"/>
      <c r="AIR25" s="101"/>
      <c r="AIS25" s="101"/>
      <c r="AIT25" s="101"/>
      <c r="AIU25" s="101"/>
      <c r="AIV25" s="101"/>
      <c r="AIW25" s="101"/>
      <c r="AIX25" s="101"/>
      <c r="AIY25" s="101"/>
      <c r="AIZ25" s="101"/>
      <c r="AJA25" s="101"/>
      <c r="AJB25" s="101"/>
      <c r="AJC25" s="101"/>
      <c r="AJD25" s="101"/>
      <c r="AJE25" s="101"/>
      <c r="AJF25" s="101"/>
      <c r="AJG25" s="101"/>
      <c r="AJH25" s="101"/>
      <c r="AJI25" s="101"/>
      <c r="AJJ25" s="101"/>
      <c r="AJK25" s="101"/>
      <c r="AJL25" s="101"/>
      <c r="AJM25" s="101"/>
      <c r="AJN25" s="101"/>
      <c r="AJO25" s="101"/>
      <c r="AJP25" s="101"/>
      <c r="AJQ25" s="101"/>
      <c r="AJR25" s="101"/>
      <c r="AJS25" s="101"/>
      <c r="AJT25" s="101"/>
      <c r="AJU25" s="101"/>
      <c r="AJV25" s="101"/>
      <c r="AJW25" s="101"/>
      <c r="AJX25" s="101"/>
      <c r="AJY25" s="101"/>
      <c r="AJZ25" s="101"/>
      <c r="AKA25" s="101"/>
      <c r="AKB25" s="101"/>
      <c r="AKC25" s="101"/>
      <c r="AKD25" s="101"/>
      <c r="AKE25" s="101"/>
      <c r="AKF25" s="101"/>
      <c r="AKG25" s="101"/>
      <c r="AKH25" s="101"/>
      <c r="AKI25" s="101"/>
      <c r="AKJ25" s="101"/>
      <c r="AKK25" s="101"/>
      <c r="AKL25" s="101"/>
      <c r="AKM25" s="101"/>
      <c r="AKN25" s="101"/>
      <c r="AKO25" s="101"/>
      <c r="AKP25" s="101"/>
      <c r="AKQ25" s="101"/>
      <c r="AKR25" s="101"/>
      <c r="AKS25" s="101"/>
      <c r="AKT25" s="101"/>
      <c r="AKU25" s="101"/>
      <c r="AKV25" s="101"/>
      <c r="AKW25" s="101"/>
      <c r="AKX25" s="101"/>
      <c r="AKY25" s="101"/>
      <c r="AKZ25" s="101"/>
      <c r="ALA25" s="101"/>
      <c r="ALB25" s="101"/>
      <c r="ALC25" s="101"/>
      <c r="ALD25" s="101"/>
      <c r="ALE25" s="101"/>
      <c r="ALF25" s="101"/>
      <c r="ALG25" s="101"/>
      <c r="ALH25" s="101"/>
      <c r="ALI25" s="101"/>
      <c r="ALJ25" s="101"/>
      <c r="ALK25" s="101"/>
      <c r="ALL25" s="101"/>
      <c r="ALM25" s="101"/>
      <c r="ALN25" s="101"/>
      <c r="ALO25" s="101"/>
      <c r="ALP25" s="101"/>
      <c r="ALQ25" s="101"/>
      <c r="ALR25" s="101"/>
      <c r="ALS25" s="101"/>
      <c r="ALT25" s="101"/>
      <c r="ALU25" s="101"/>
      <c r="ALV25" s="101"/>
      <c r="ALW25" s="101"/>
      <c r="ALX25" s="101"/>
      <c r="ALY25" s="101"/>
      <c r="ALZ25" s="101"/>
      <c r="AMA25" s="101"/>
      <c r="AMB25" s="101"/>
      <c r="AMC25" s="101"/>
      <c r="AMD25" s="101"/>
      <c r="AME25" s="101"/>
      <c r="AMF25" s="101"/>
      <c r="AMG25" s="101"/>
      <c r="AMH25" s="101"/>
      <c r="AMI25" s="101"/>
      <c r="AMJ25" s="101"/>
      <c r="AMK25" s="101"/>
      <c r="AML25" s="101"/>
      <c r="AMM25" s="101"/>
      <c r="AMN25" s="101"/>
      <c r="AMO25" s="101"/>
      <c r="AMP25" s="101"/>
      <c r="AMQ25" s="101"/>
      <c r="AMR25" s="101"/>
      <c r="AMS25" s="101"/>
      <c r="AMT25" s="101"/>
      <c r="AMU25" s="101"/>
      <c r="AMV25" s="101"/>
      <c r="AMW25" s="101"/>
      <c r="AMX25" s="101"/>
      <c r="AMY25" s="101"/>
      <c r="AMZ25" s="101"/>
      <c r="ANA25" s="101"/>
      <c r="ANB25" s="101"/>
      <c r="ANC25" s="101"/>
      <c r="AND25" s="101"/>
      <c r="ANE25" s="101"/>
      <c r="ANF25" s="101"/>
      <c r="ANG25" s="101"/>
      <c r="ANH25" s="101"/>
      <c r="ANI25" s="101"/>
      <c r="ANJ25" s="101"/>
      <c r="ANK25" s="101"/>
      <c r="ANL25" s="101"/>
      <c r="ANM25" s="101"/>
      <c r="ANN25" s="101"/>
      <c r="ANO25" s="101"/>
      <c r="ANP25" s="101"/>
      <c r="ANQ25" s="101"/>
      <c r="ANR25" s="101"/>
      <c r="ANS25" s="101"/>
      <c r="ANT25" s="101"/>
      <c r="ANU25" s="101"/>
      <c r="ANV25" s="101"/>
      <c r="ANW25" s="101"/>
      <c r="ANX25" s="101"/>
      <c r="ANY25" s="101"/>
      <c r="ANZ25" s="101"/>
      <c r="AOA25" s="101"/>
      <c r="AOB25" s="101"/>
      <c r="AOC25" s="101"/>
      <c r="AOD25" s="101"/>
      <c r="AOE25" s="101"/>
      <c r="AOF25" s="101"/>
      <c r="AOG25" s="101"/>
      <c r="AOH25" s="101"/>
      <c r="AOI25" s="101"/>
      <c r="AOJ25" s="101"/>
      <c r="AOK25" s="101"/>
      <c r="AOL25" s="101"/>
      <c r="AOM25" s="101"/>
      <c r="AON25" s="101"/>
      <c r="AOO25" s="101"/>
      <c r="AOP25" s="101"/>
      <c r="AOQ25" s="101"/>
      <c r="AOR25" s="101"/>
      <c r="AOS25" s="101"/>
      <c r="AOT25" s="101"/>
      <c r="AOU25" s="101"/>
      <c r="AOV25" s="101"/>
      <c r="AOW25" s="101"/>
      <c r="AOX25" s="101"/>
      <c r="AOY25" s="101"/>
      <c r="AOZ25" s="101"/>
      <c r="APA25" s="101"/>
      <c r="APB25" s="101"/>
      <c r="APC25" s="101"/>
      <c r="APD25" s="101"/>
      <c r="APE25" s="101"/>
      <c r="APF25" s="101"/>
      <c r="APG25" s="101"/>
      <c r="APH25" s="101"/>
      <c r="API25" s="101"/>
      <c r="APJ25" s="101"/>
      <c r="APK25" s="101"/>
      <c r="APL25" s="101"/>
      <c r="APM25" s="101"/>
      <c r="APN25" s="101"/>
      <c r="APO25" s="101"/>
      <c r="APP25" s="101"/>
      <c r="APQ25" s="101"/>
      <c r="APR25" s="101"/>
      <c r="APS25" s="101"/>
      <c r="APT25" s="101"/>
      <c r="APU25" s="101"/>
      <c r="APV25" s="101"/>
      <c r="APW25" s="101"/>
      <c r="APX25" s="101"/>
      <c r="APY25" s="101"/>
      <c r="APZ25" s="101"/>
      <c r="AQA25" s="101"/>
      <c r="AQB25" s="101"/>
      <c r="AQC25" s="101"/>
      <c r="AQD25" s="101"/>
      <c r="AQE25" s="101"/>
      <c r="AQF25" s="101"/>
      <c r="AQG25" s="101"/>
      <c r="AQH25" s="101"/>
      <c r="AQI25" s="101"/>
      <c r="AQJ25" s="101"/>
      <c r="AQK25" s="101"/>
      <c r="AQL25" s="101"/>
      <c r="AQM25" s="101"/>
      <c r="AQN25" s="101"/>
      <c r="AQO25" s="101"/>
      <c r="AQP25" s="101"/>
      <c r="AQQ25" s="101"/>
      <c r="AQR25" s="101"/>
      <c r="AQS25" s="101"/>
      <c r="AQT25" s="101"/>
      <c r="AQU25" s="101"/>
      <c r="AQV25" s="101"/>
      <c r="AQW25" s="101"/>
      <c r="AQX25" s="101"/>
      <c r="AQY25" s="101"/>
      <c r="AQZ25" s="101"/>
      <c r="ARA25" s="101"/>
      <c r="ARB25" s="101"/>
      <c r="ARC25" s="101"/>
      <c r="ARD25" s="101"/>
      <c r="ARE25" s="101"/>
      <c r="ARF25" s="101"/>
      <c r="ARG25" s="101"/>
      <c r="ARH25" s="101"/>
      <c r="ARI25" s="101"/>
      <c r="ARJ25" s="101"/>
      <c r="ARK25" s="101"/>
      <c r="ARL25" s="101"/>
      <c r="ARM25" s="101"/>
      <c r="ARN25" s="101"/>
      <c r="ARO25" s="101"/>
      <c r="ARP25" s="101"/>
      <c r="ARQ25" s="101"/>
      <c r="ARR25" s="101"/>
      <c r="ARS25" s="101"/>
      <c r="ART25" s="101"/>
      <c r="ARU25" s="101"/>
      <c r="ARV25" s="101"/>
      <c r="ARW25" s="101"/>
      <c r="ARX25" s="101"/>
      <c r="ARY25" s="101"/>
      <c r="ARZ25" s="101"/>
      <c r="ASA25" s="101"/>
      <c r="ASB25" s="101"/>
      <c r="ASC25" s="101"/>
      <c r="ASD25" s="101"/>
      <c r="ASE25" s="101"/>
      <c r="ASF25" s="101"/>
      <c r="ASG25" s="101"/>
      <c r="ASH25" s="101"/>
      <c r="ASI25" s="101"/>
      <c r="ASJ25" s="101"/>
      <c r="ASK25" s="101"/>
      <c r="ASL25" s="101"/>
      <c r="ASM25" s="101"/>
      <c r="ASN25" s="101"/>
      <c r="ASO25" s="101"/>
      <c r="ASP25" s="101"/>
      <c r="ASQ25" s="101"/>
      <c r="ASR25" s="101"/>
      <c r="ASS25" s="101"/>
      <c r="AST25" s="101"/>
      <c r="ASU25" s="101"/>
      <c r="ASV25" s="101"/>
      <c r="ASW25" s="101"/>
      <c r="ASX25" s="101"/>
      <c r="ASY25" s="101"/>
      <c r="ASZ25" s="101"/>
      <c r="ATA25" s="101"/>
      <c r="ATB25" s="101"/>
      <c r="ATC25" s="101"/>
      <c r="ATD25" s="101"/>
      <c r="ATE25" s="101"/>
      <c r="ATF25" s="101"/>
      <c r="ATG25" s="101"/>
      <c r="ATH25" s="101"/>
      <c r="ATI25" s="101"/>
      <c r="ATJ25" s="101"/>
      <c r="ATK25" s="101"/>
      <c r="ATL25" s="101"/>
      <c r="ATM25" s="101"/>
      <c r="ATN25" s="101"/>
      <c r="ATO25" s="101"/>
      <c r="ATP25" s="101"/>
      <c r="ATQ25" s="101"/>
      <c r="ATR25" s="101"/>
      <c r="ATS25" s="101"/>
      <c r="ATT25" s="101"/>
      <c r="ATU25" s="101"/>
      <c r="ATV25" s="101"/>
      <c r="ATW25" s="101"/>
      <c r="ATX25" s="101"/>
      <c r="ATY25" s="101"/>
      <c r="ATZ25" s="101"/>
      <c r="AUA25" s="101"/>
      <c r="AUB25" s="101"/>
      <c r="AUC25" s="101"/>
      <c r="AUD25" s="101"/>
      <c r="AUE25" s="101"/>
      <c r="AUF25" s="101"/>
      <c r="AUG25" s="101"/>
      <c r="AUH25" s="101"/>
      <c r="AUI25" s="101"/>
      <c r="AUJ25" s="101"/>
      <c r="AUK25" s="101"/>
      <c r="AUL25" s="101"/>
      <c r="AUM25" s="101"/>
      <c r="AUN25" s="101"/>
      <c r="AUO25" s="101"/>
      <c r="AUP25" s="101"/>
      <c r="AUQ25" s="101"/>
      <c r="AUR25" s="101"/>
      <c r="AUS25" s="101"/>
      <c r="AUT25" s="101"/>
      <c r="AUU25" s="101"/>
      <c r="AUV25" s="101"/>
      <c r="AUW25" s="101"/>
      <c r="AUX25" s="101"/>
      <c r="AUY25" s="101"/>
      <c r="AUZ25" s="101"/>
      <c r="AVA25" s="101"/>
      <c r="AVB25" s="101"/>
      <c r="AVC25" s="101"/>
      <c r="AVD25" s="101"/>
      <c r="AVE25" s="101"/>
      <c r="AVF25" s="101"/>
      <c r="AVG25" s="101"/>
      <c r="AVH25" s="101"/>
      <c r="AVI25" s="101"/>
      <c r="AVJ25" s="101"/>
      <c r="AVK25" s="101"/>
      <c r="AVL25" s="101"/>
      <c r="AVM25" s="101"/>
      <c r="AVN25" s="101"/>
      <c r="AVO25" s="101"/>
      <c r="AVP25" s="101"/>
      <c r="AVQ25" s="101"/>
      <c r="AVR25" s="101"/>
      <c r="AVS25" s="101"/>
      <c r="AVT25" s="101"/>
      <c r="AVU25" s="101"/>
      <c r="AVV25" s="101"/>
      <c r="AVW25" s="101"/>
      <c r="AVX25" s="101"/>
      <c r="AVY25" s="101"/>
      <c r="AVZ25" s="101"/>
      <c r="AWA25" s="101"/>
      <c r="AWB25" s="101"/>
      <c r="AWC25" s="101"/>
      <c r="AWD25" s="101"/>
      <c r="AWE25" s="101"/>
      <c r="AWF25" s="101"/>
      <c r="AWG25" s="101"/>
      <c r="AWH25" s="101"/>
      <c r="AWI25" s="101"/>
      <c r="AWJ25" s="101"/>
      <c r="AWK25" s="101"/>
      <c r="AWL25" s="101"/>
      <c r="AWM25" s="101"/>
      <c r="AWN25" s="101"/>
      <c r="AWO25" s="101"/>
      <c r="AWP25" s="101"/>
      <c r="AWQ25" s="101"/>
      <c r="AWR25" s="101"/>
      <c r="AWS25" s="101"/>
      <c r="AWT25" s="101"/>
      <c r="AWU25" s="101"/>
      <c r="AWV25" s="101"/>
      <c r="AWW25" s="101"/>
      <c r="AWX25" s="101"/>
      <c r="AWY25" s="101"/>
      <c r="AWZ25" s="101"/>
      <c r="AXA25" s="101"/>
      <c r="AXB25" s="101"/>
      <c r="AXC25" s="101"/>
      <c r="AXD25" s="101"/>
      <c r="AXE25" s="101"/>
      <c r="AXF25" s="101"/>
      <c r="AXG25" s="101"/>
      <c r="AXH25" s="101"/>
      <c r="AXI25" s="101"/>
      <c r="AXJ25" s="101"/>
      <c r="AXK25" s="101"/>
      <c r="AXL25" s="101"/>
      <c r="AXM25" s="101"/>
      <c r="AXN25" s="101"/>
      <c r="AXO25" s="101"/>
      <c r="AXP25" s="101"/>
      <c r="AXQ25" s="101"/>
      <c r="AXR25" s="101"/>
      <c r="AXS25" s="101"/>
      <c r="AXT25" s="101"/>
      <c r="AXU25" s="101"/>
      <c r="AXV25" s="101"/>
      <c r="AXW25" s="101"/>
      <c r="AXX25" s="101"/>
      <c r="AXY25" s="101"/>
      <c r="AXZ25" s="101"/>
      <c r="AYA25" s="101"/>
      <c r="AYB25" s="101"/>
      <c r="AYC25" s="101"/>
      <c r="AYD25" s="101"/>
      <c r="AYE25" s="101"/>
      <c r="AYF25" s="101"/>
      <c r="AYG25" s="101"/>
      <c r="AYH25" s="101"/>
      <c r="AYI25" s="101"/>
      <c r="AYJ25" s="101"/>
      <c r="AYK25" s="101"/>
      <c r="AYL25" s="101"/>
      <c r="AYM25" s="101"/>
      <c r="AYN25" s="101"/>
      <c r="AYO25" s="101"/>
      <c r="AYP25" s="101"/>
      <c r="AYQ25" s="101"/>
      <c r="AYR25" s="101"/>
      <c r="AYS25" s="101"/>
      <c r="AYT25" s="101"/>
      <c r="AYU25" s="101"/>
      <c r="AYV25" s="101"/>
      <c r="AYW25" s="101"/>
      <c r="AYX25" s="101"/>
      <c r="AYY25" s="101"/>
      <c r="AYZ25" s="101"/>
      <c r="AZA25" s="101"/>
      <c r="AZB25" s="101"/>
      <c r="AZC25" s="101"/>
      <c r="AZD25" s="101"/>
      <c r="AZE25" s="101"/>
      <c r="AZF25" s="101"/>
      <c r="AZG25" s="101"/>
      <c r="AZH25" s="101"/>
      <c r="AZI25" s="101"/>
      <c r="AZJ25" s="101"/>
      <c r="AZK25" s="101"/>
      <c r="AZL25" s="101"/>
      <c r="AZM25" s="101"/>
      <c r="AZN25" s="101"/>
      <c r="AZO25" s="101"/>
      <c r="AZP25" s="101"/>
      <c r="AZQ25" s="101"/>
      <c r="AZR25" s="101"/>
      <c r="AZS25" s="101"/>
      <c r="AZT25" s="101"/>
      <c r="AZU25" s="101"/>
      <c r="AZV25" s="101"/>
      <c r="AZW25" s="101"/>
      <c r="AZX25" s="101"/>
      <c r="AZY25" s="101"/>
      <c r="AZZ25" s="101"/>
      <c r="BAA25" s="101"/>
      <c r="BAB25" s="101"/>
      <c r="BAC25" s="101"/>
      <c r="BAD25" s="101"/>
      <c r="BAE25" s="101"/>
      <c r="BAF25" s="101"/>
      <c r="BAG25" s="101"/>
      <c r="BAH25" s="101"/>
      <c r="BAI25" s="101"/>
      <c r="BAJ25" s="101"/>
      <c r="BAK25" s="101"/>
      <c r="BAL25" s="101"/>
      <c r="BAM25" s="101"/>
      <c r="BAN25" s="101"/>
      <c r="BAO25" s="101"/>
      <c r="BAP25" s="101"/>
      <c r="BAQ25" s="101"/>
      <c r="BAR25" s="101"/>
      <c r="BAS25" s="101"/>
      <c r="BAT25" s="101"/>
      <c r="BAU25" s="101"/>
      <c r="BAV25" s="101"/>
      <c r="BAW25" s="101"/>
      <c r="BAX25" s="101"/>
      <c r="BAY25" s="101"/>
      <c r="BAZ25" s="101"/>
      <c r="BBA25" s="101"/>
      <c r="BBB25" s="101"/>
      <c r="BBC25" s="101"/>
      <c r="BBD25" s="101"/>
      <c r="BBE25" s="101"/>
      <c r="BBF25" s="101"/>
      <c r="BBG25" s="101"/>
      <c r="BBH25" s="101"/>
      <c r="BBI25" s="101"/>
      <c r="BBJ25" s="101"/>
      <c r="BBK25" s="101"/>
      <c r="BBL25" s="101"/>
      <c r="BBM25" s="101"/>
      <c r="BBN25" s="101"/>
      <c r="BBO25" s="101"/>
      <c r="BBP25" s="101"/>
      <c r="BBQ25" s="101"/>
      <c r="BBR25" s="101"/>
      <c r="BBS25" s="101"/>
      <c r="BBT25" s="101"/>
      <c r="BBU25" s="101"/>
      <c r="BBV25" s="101"/>
      <c r="BBW25" s="101"/>
      <c r="BBX25" s="101"/>
      <c r="BBY25" s="101"/>
      <c r="BBZ25" s="101"/>
      <c r="BCA25" s="101"/>
      <c r="BCB25" s="101"/>
      <c r="BCC25" s="101"/>
      <c r="BCD25" s="101"/>
      <c r="BCE25" s="101"/>
      <c r="BCF25" s="101"/>
      <c r="BCG25" s="101"/>
      <c r="BCH25" s="101"/>
      <c r="BCI25" s="101"/>
      <c r="BCJ25" s="101"/>
      <c r="BCK25" s="101"/>
      <c r="BCL25" s="101"/>
      <c r="BCM25" s="101"/>
      <c r="BCN25" s="101"/>
      <c r="BCO25" s="101"/>
      <c r="BCP25" s="101"/>
      <c r="BCQ25" s="101"/>
      <c r="BCR25" s="101"/>
      <c r="BCS25" s="101"/>
      <c r="BCT25" s="101"/>
      <c r="BCU25" s="101"/>
      <c r="BCV25" s="101"/>
      <c r="BCW25" s="101"/>
      <c r="BCX25" s="101"/>
      <c r="BCY25" s="101"/>
      <c r="BCZ25" s="101"/>
      <c r="BDA25" s="101"/>
      <c r="BDB25" s="101"/>
      <c r="BDC25" s="101"/>
      <c r="BDD25" s="101"/>
      <c r="BDE25" s="101"/>
      <c r="BDF25" s="101"/>
      <c r="BDG25" s="101"/>
      <c r="BDH25" s="101"/>
      <c r="BDI25" s="101"/>
      <c r="BDJ25" s="101"/>
      <c r="BDK25" s="101"/>
      <c r="BDL25" s="101"/>
      <c r="BDM25" s="101"/>
      <c r="BDN25" s="101"/>
      <c r="BDO25" s="101"/>
      <c r="BDP25" s="101"/>
      <c r="BDQ25" s="101"/>
      <c r="BDR25" s="101"/>
      <c r="BDS25" s="101"/>
      <c r="BDT25" s="101"/>
      <c r="BDU25" s="101"/>
      <c r="BDV25" s="101"/>
      <c r="BDW25" s="101"/>
      <c r="BDX25" s="101"/>
      <c r="BDY25" s="101"/>
      <c r="BDZ25" s="101"/>
      <c r="BEA25" s="101"/>
      <c r="BEB25" s="101"/>
      <c r="BEC25" s="101"/>
      <c r="BED25" s="101"/>
      <c r="BEE25" s="101"/>
      <c r="BEF25" s="101"/>
      <c r="BEG25" s="101"/>
      <c r="BEH25" s="101"/>
      <c r="BEI25" s="101"/>
      <c r="BEJ25" s="101"/>
      <c r="BEK25" s="101"/>
      <c r="BEL25" s="101"/>
      <c r="BEM25" s="101"/>
      <c r="BEN25" s="101"/>
      <c r="BEO25" s="101"/>
      <c r="BEP25" s="101"/>
      <c r="BEQ25" s="101"/>
      <c r="BER25" s="101"/>
      <c r="BES25" s="101"/>
      <c r="BET25" s="101"/>
      <c r="BEU25" s="101"/>
      <c r="BEV25" s="101"/>
      <c r="BEW25" s="101"/>
      <c r="BEX25" s="101"/>
      <c r="BEY25" s="101"/>
      <c r="BEZ25" s="101"/>
      <c r="BFA25" s="101"/>
      <c r="BFB25" s="101"/>
      <c r="BFC25" s="101"/>
      <c r="BFD25" s="101"/>
      <c r="BFE25" s="101"/>
      <c r="BFF25" s="101"/>
      <c r="BFG25" s="101"/>
      <c r="BFH25" s="101"/>
      <c r="BFI25" s="101"/>
      <c r="BFJ25" s="101"/>
      <c r="BFK25" s="101"/>
      <c r="BFL25" s="101"/>
      <c r="BFM25" s="101"/>
      <c r="BFN25" s="101"/>
      <c r="BFO25" s="101"/>
      <c r="BFP25" s="101"/>
      <c r="BFQ25" s="101"/>
      <c r="BFR25" s="101"/>
      <c r="BFS25" s="101"/>
      <c r="BFT25" s="101"/>
      <c r="BFU25" s="101"/>
      <c r="BFV25" s="101"/>
      <c r="BFW25" s="101"/>
      <c r="BFX25" s="101"/>
      <c r="BFY25" s="101"/>
      <c r="BFZ25" s="101"/>
      <c r="BGA25" s="101"/>
      <c r="BGB25" s="101"/>
      <c r="BGC25" s="101"/>
      <c r="BGD25" s="101"/>
      <c r="BGE25" s="101"/>
      <c r="BGF25" s="101"/>
      <c r="BGG25" s="101"/>
      <c r="BGH25" s="101"/>
      <c r="BGI25" s="101"/>
      <c r="BGJ25" s="101"/>
      <c r="BGK25" s="101"/>
      <c r="BGL25" s="101"/>
      <c r="BGM25" s="101"/>
      <c r="BGN25" s="101"/>
      <c r="BGO25" s="101"/>
      <c r="BGP25" s="101"/>
      <c r="BGQ25" s="101"/>
      <c r="BGR25" s="101"/>
      <c r="BGS25" s="101"/>
      <c r="BGT25" s="101"/>
      <c r="BGU25" s="101"/>
      <c r="BGV25" s="101"/>
      <c r="BGW25" s="101"/>
      <c r="BGX25" s="101"/>
      <c r="BGY25" s="101"/>
      <c r="BGZ25" s="101"/>
      <c r="BHA25" s="101"/>
      <c r="BHB25" s="101"/>
      <c r="BHC25" s="101"/>
      <c r="BHD25" s="101"/>
      <c r="BHE25" s="101"/>
      <c r="BHF25" s="101"/>
      <c r="BHG25" s="101"/>
      <c r="BHH25" s="101"/>
      <c r="BHI25" s="101"/>
      <c r="BHJ25" s="101"/>
      <c r="BHK25" s="101"/>
      <c r="BHL25" s="101"/>
      <c r="BHM25" s="101"/>
      <c r="BHN25" s="101"/>
      <c r="BHO25" s="101"/>
      <c r="BHP25" s="101"/>
      <c r="BHQ25" s="101"/>
      <c r="BHR25" s="101"/>
      <c r="BHS25" s="101"/>
      <c r="BHT25" s="101"/>
      <c r="BHU25" s="101"/>
      <c r="BHV25" s="101"/>
      <c r="BHW25" s="101"/>
      <c r="BHX25" s="101"/>
      <c r="BHY25" s="101"/>
      <c r="BHZ25" s="101"/>
      <c r="BIA25" s="101"/>
      <c r="BIB25" s="101"/>
      <c r="BIC25" s="101"/>
      <c r="BID25" s="101"/>
      <c r="BIE25" s="101"/>
      <c r="BIF25" s="101"/>
      <c r="BIG25" s="101"/>
      <c r="BIH25" s="101"/>
      <c r="BII25" s="101"/>
      <c r="BIJ25" s="101"/>
      <c r="BIK25" s="101"/>
      <c r="BIL25" s="101"/>
      <c r="BIM25" s="101"/>
      <c r="BIN25" s="101"/>
      <c r="BIO25" s="101"/>
      <c r="BIP25" s="101"/>
      <c r="BIQ25" s="101"/>
      <c r="BIR25" s="101"/>
      <c r="BIS25" s="101"/>
      <c r="BIT25" s="101"/>
      <c r="BIU25" s="101"/>
      <c r="BIV25" s="101"/>
      <c r="BIW25" s="101"/>
      <c r="BIX25" s="101"/>
      <c r="BIY25" s="101"/>
      <c r="BIZ25" s="101"/>
      <c r="BJA25" s="101"/>
      <c r="BJB25" s="101"/>
      <c r="BJC25" s="101"/>
      <c r="BJD25" s="101"/>
      <c r="BJE25" s="101"/>
      <c r="BJF25" s="101"/>
      <c r="BJG25" s="101"/>
      <c r="BJH25" s="101"/>
      <c r="BJI25" s="101"/>
      <c r="BJJ25" s="101"/>
      <c r="BJK25" s="101"/>
      <c r="BJL25" s="101"/>
      <c r="BJM25" s="101"/>
      <c r="BJN25" s="101"/>
      <c r="BJO25" s="101"/>
      <c r="BJP25" s="101"/>
      <c r="BJQ25" s="101"/>
      <c r="BJR25" s="101"/>
      <c r="BJS25" s="101"/>
      <c r="BJT25" s="101"/>
      <c r="BJU25" s="101"/>
      <c r="BJV25" s="101"/>
      <c r="BJW25" s="101"/>
      <c r="BJX25" s="101"/>
      <c r="BJY25" s="101"/>
      <c r="BJZ25" s="101"/>
      <c r="BKA25" s="101"/>
      <c r="BKB25" s="101"/>
      <c r="BKC25" s="101"/>
      <c r="BKD25" s="101"/>
      <c r="BKE25" s="101"/>
      <c r="BKF25" s="101"/>
      <c r="BKG25" s="101"/>
      <c r="BKH25" s="101"/>
      <c r="BKI25" s="101"/>
      <c r="BKJ25" s="101"/>
      <c r="BKK25" s="101"/>
      <c r="BKL25" s="101"/>
      <c r="BKM25" s="101"/>
      <c r="BKN25" s="101"/>
      <c r="BKO25" s="101"/>
      <c r="BKP25" s="101"/>
      <c r="BKQ25" s="101"/>
      <c r="BKR25" s="101"/>
      <c r="BKS25" s="101"/>
      <c r="BKT25" s="101"/>
      <c r="BKU25" s="101"/>
      <c r="BKV25" s="101"/>
      <c r="BKW25" s="101"/>
      <c r="BKX25" s="101"/>
      <c r="BKY25" s="101"/>
      <c r="BKZ25" s="101"/>
      <c r="BLA25" s="101"/>
      <c r="BLB25" s="101"/>
      <c r="BLC25" s="101"/>
      <c r="BLD25" s="101"/>
      <c r="BLE25" s="101"/>
      <c r="BLF25" s="101"/>
      <c r="BLG25" s="101"/>
      <c r="BLH25" s="101"/>
      <c r="BLI25" s="101"/>
      <c r="BLJ25" s="101"/>
      <c r="BLK25" s="101"/>
      <c r="BLL25" s="101"/>
      <c r="BLM25" s="101"/>
      <c r="BLN25" s="101"/>
      <c r="BLO25" s="101"/>
      <c r="BLP25" s="101"/>
      <c r="BLQ25" s="101"/>
      <c r="BLR25" s="101"/>
      <c r="BLS25" s="101"/>
      <c r="BLT25" s="101"/>
      <c r="BLU25" s="101"/>
      <c r="BLV25" s="101"/>
      <c r="BLW25" s="101"/>
      <c r="BLX25" s="101"/>
      <c r="BLY25" s="101"/>
      <c r="BLZ25" s="101"/>
      <c r="BMA25" s="101"/>
      <c r="BMB25" s="101"/>
      <c r="BMC25" s="101"/>
      <c r="BMD25" s="101"/>
      <c r="BME25" s="101"/>
      <c r="BMF25" s="101"/>
      <c r="BMG25" s="101"/>
      <c r="BMH25" s="101"/>
      <c r="BMI25" s="101"/>
      <c r="BMJ25" s="101"/>
      <c r="BMK25" s="101"/>
      <c r="BML25" s="101"/>
      <c r="BMM25" s="101"/>
      <c r="BMN25" s="101"/>
      <c r="BMO25" s="101"/>
      <c r="BMP25" s="101"/>
      <c r="BMQ25" s="101"/>
      <c r="BMR25" s="101"/>
      <c r="BMS25" s="101"/>
      <c r="BMT25" s="101"/>
      <c r="BMU25" s="101"/>
      <c r="BMV25" s="101"/>
      <c r="BMW25" s="101"/>
      <c r="BMX25" s="101"/>
      <c r="BMY25" s="101"/>
      <c r="BMZ25" s="101"/>
      <c r="BNA25" s="101"/>
      <c r="BNB25" s="101"/>
      <c r="BNC25" s="101"/>
      <c r="BND25" s="101"/>
      <c r="BNE25" s="101"/>
      <c r="BNF25" s="101"/>
      <c r="BNG25" s="101"/>
      <c r="BNH25" s="101"/>
      <c r="BNI25" s="101"/>
      <c r="BNJ25" s="101"/>
      <c r="BNK25" s="101"/>
      <c r="BNL25" s="101"/>
      <c r="BNM25" s="101"/>
      <c r="BNN25" s="101"/>
      <c r="BNO25" s="101"/>
      <c r="BNP25" s="101"/>
      <c r="BNQ25" s="101"/>
      <c r="BNR25" s="101"/>
      <c r="BNS25" s="101"/>
      <c r="BNT25" s="101"/>
      <c r="BNU25" s="101"/>
      <c r="BNV25" s="101"/>
      <c r="BNW25" s="101"/>
      <c r="BNX25" s="101"/>
      <c r="BNY25" s="101"/>
      <c r="BNZ25" s="101"/>
      <c r="BOA25" s="101"/>
      <c r="BOB25" s="101"/>
      <c r="BOC25" s="101"/>
      <c r="BOD25" s="101"/>
      <c r="BOE25" s="101"/>
      <c r="BOF25" s="101"/>
      <c r="BOG25" s="101"/>
      <c r="BOH25" s="101"/>
      <c r="BOI25" s="101"/>
      <c r="BOJ25" s="101"/>
      <c r="BOK25" s="101"/>
      <c r="BOL25" s="101"/>
      <c r="BOM25" s="101"/>
      <c r="BON25" s="101"/>
      <c r="BOO25" s="101"/>
      <c r="BOP25" s="101"/>
      <c r="BOQ25" s="101"/>
      <c r="BOR25" s="101"/>
      <c r="BOS25" s="101"/>
      <c r="BOT25" s="101"/>
      <c r="BOU25" s="101"/>
      <c r="BOV25" s="101"/>
      <c r="BOW25" s="101"/>
      <c r="BOX25" s="101"/>
      <c r="BOY25" s="101"/>
      <c r="BOZ25" s="101"/>
      <c r="BPA25" s="101"/>
      <c r="BPB25" s="101"/>
      <c r="BPC25" s="101"/>
      <c r="BPD25" s="101"/>
      <c r="BPE25" s="101"/>
      <c r="BPF25" s="101"/>
      <c r="BPG25" s="101"/>
      <c r="BPH25" s="101"/>
      <c r="BPI25" s="101"/>
      <c r="BPJ25" s="101"/>
      <c r="BPK25" s="101"/>
      <c r="BPL25" s="101"/>
      <c r="BPM25" s="101"/>
      <c r="BPN25" s="101"/>
      <c r="BPO25" s="101"/>
      <c r="BPP25" s="101"/>
      <c r="BPQ25" s="101"/>
      <c r="BPR25" s="101"/>
      <c r="BPS25" s="101"/>
      <c r="BPT25" s="101"/>
      <c r="BPU25" s="101"/>
      <c r="BPV25" s="101"/>
      <c r="BPW25" s="101"/>
      <c r="BPX25" s="101"/>
      <c r="BPY25" s="101"/>
      <c r="BPZ25" s="101"/>
      <c r="BQA25" s="101"/>
      <c r="BQB25" s="101"/>
      <c r="BQC25" s="101"/>
      <c r="BQD25" s="101"/>
      <c r="BQE25" s="101"/>
      <c r="BQF25" s="101"/>
      <c r="BQG25" s="101"/>
      <c r="BQH25" s="101"/>
      <c r="BQI25" s="101"/>
      <c r="BQJ25" s="101"/>
      <c r="BQK25" s="101"/>
      <c r="BQL25" s="101"/>
      <c r="BQM25" s="101"/>
      <c r="BQN25" s="101"/>
      <c r="BQO25" s="101"/>
      <c r="BQP25" s="101"/>
      <c r="BQQ25" s="101"/>
      <c r="BQR25" s="101"/>
      <c r="BQS25" s="101"/>
      <c r="BQT25" s="101"/>
      <c r="BQU25" s="101"/>
      <c r="BQV25" s="101"/>
      <c r="BQW25" s="101"/>
      <c r="BQX25" s="101"/>
      <c r="BQY25" s="101"/>
      <c r="BQZ25" s="101"/>
      <c r="BRA25" s="101"/>
      <c r="BRB25" s="101"/>
      <c r="BRC25" s="101"/>
      <c r="BRD25" s="101"/>
      <c r="BRE25" s="101"/>
      <c r="BRF25" s="101"/>
      <c r="BRG25" s="101"/>
      <c r="BRH25" s="101"/>
      <c r="BRI25" s="101"/>
      <c r="BRJ25" s="101"/>
      <c r="BRK25" s="101"/>
      <c r="BRL25" s="101"/>
      <c r="BRM25" s="101"/>
      <c r="BRN25" s="101"/>
      <c r="BRO25" s="101"/>
      <c r="BRP25" s="101"/>
      <c r="BRQ25" s="101"/>
      <c r="BRR25" s="101"/>
      <c r="BRS25" s="101"/>
      <c r="BRT25" s="101"/>
      <c r="BRU25" s="101"/>
      <c r="BRV25" s="101"/>
      <c r="BRW25" s="101"/>
      <c r="BRX25" s="101"/>
      <c r="BRY25" s="101"/>
      <c r="BRZ25" s="101"/>
      <c r="BSA25" s="101"/>
      <c r="BSB25" s="101"/>
      <c r="BSC25" s="101"/>
      <c r="BSD25" s="101"/>
      <c r="BSE25" s="101"/>
      <c r="BSF25" s="101"/>
      <c r="BSG25" s="101"/>
      <c r="BSH25" s="101"/>
      <c r="BSI25" s="101"/>
      <c r="BSJ25" s="101"/>
      <c r="BSK25" s="101"/>
      <c r="BSL25" s="101"/>
      <c r="BSM25" s="101"/>
      <c r="BSN25" s="101"/>
      <c r="BSO25" s="101"/>
      <c r="BSP25" s="101"/>
      <c r="BSQ25" s="101"/>
      <c r="BSR25" s="101"/>
      <c r="BSS25" s="101"/>
      <c r="BST25" s="101"/>
      <c r="BSU25" s="101"/>
      <c r="BSV25" s="101"/>
      <c r="BSW25" s="101"/>
      <c r="BSX25" s="101"/>
      <c r="BSY25" s="101"/>
      <c r="BSZ25" s="101"/>
      <c r="BTA25" s="101"/>
      <c r="BTB25" s="101"/>
      <c r="BTC25" s="101"/>
      <c r="BTD25" s="101"/>
      <c r="BTE25" s="101"/>
      <c r="BTF25" s="101"/>
      <c r="BTG25" s="101"/>
      <c r="BTH25" s="101"/>
      <c r="BTI25" s="101"/>
      <c r="BTJ25" s="101"/>
      <c r="BTK25" s="101"/>
      <c r="BTL25" s="101"/>
      <c r="BTM25" s="101"/>
      <c r="BTN25" s="101"/>
      <c r="BTO25" s="101"/>
      <c r="BTP25" s="101"/>
      <c r="BTQ25" s="101"/>
      <c r="BTR25" s="101"/>
      <c r="BTS25" s="101"/>
      <c r="BTT25" s="101"/>
      <c r="BTU25" s="101"/>
      <c r="BTV25" s="101"/>
      <c r="BTW25" s="101"/>
      <c r="BTX25" s="101"/>
      <c r="BTY25" s="101"/>
      <c r="BTZ25" s="101"/>
      <c r="BUA25" s="101"/>
      <c r="BUB25" s="101"/>
      <c r="BUC25" s="101"/>
      <c r="BUD25" s="101"/>
      <c r="BUE25" s="101"/>
      <c r="BUF25" s="101"/>
      <c r="BUG25" s="101"/>
    </row>
    <row r="26" spans="1:1905" ht="12.75" customHeight="1" x14ac:dyDescent="0.3">
      <c r="A26" s="18"/>
      <c r="B26" s="19"/>
      <c r="C26" s="20"/>
      <c r="D26" s="20"/>
      <c r="E26" s="21"/>
      <c r="F26" s="22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1905" ht="12.75" customHeight="1" x14ac:dyDescent="0.25">
      <c r="B27" s="30"/>
      <c r="C27" s="29"/>
      <c r="D27" s="29"/>
      <c r="E27" s="26"/>
      <c r="F27" s="27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1905" ht="20" customHeight="1" x14ac:dyDescent="0.3">
      <c r="A28" s="33" t="s">
        <v>18</v>
      </c>
      <c r="B28" s="34" t="s">
        <v>19</v>
      </c>
      <c r="C28" s="35" t="s">
        <v>20</v>
      </c>
      <c r="D28" s="35" t="s">
        <v>21</v>
      </c>
      <c r="E28" s="36" t="s">
        <v>6</v>
      </c>
      <c r="F28" s="37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1905" ht="18.5" customHeight="1" x14ac:dyDescent="0.3">
      <c r="A29" s="33"/>
      <c r="B29" s="38" t="s">
        <v>22</v>
      </c>
      <c r="C29" s="35"/>
      <c r="D29" s="35"/>
      <c r="E29" s="36"/>
      <c r="F29" s="37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1905" ht="20.5" customHeight="1" x14ac:dyDescent="0.35">
      <c r="A30" s="39" t="s">
        <v>27</v>
      </c>
      <c r="B30" s="40"/>
      <c r="C30" s="41"/>
      <c r="D30" s="41"/>
      <c r="E30" s="42"/>
      <c r="F30" s="108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1905" ht="22" customHeight="1" x14ac:dyDescent="0.35">
      <c r="A31" s="43"/>
      <c r="B31" s="44"/>
      <c r="C31" s="45">
        <v>0.33333333333333331</v>
      </c>
      <c r="D31" s="45">
        <v>0.375</v>
      </c>
      <c r="E31" s="93" t="s">
        <v>67</v>
      </c>
      <c r="F31" s="46">
        <f t="shared" ref="F31:F52" si="0">(D31-C31)*B31*24</f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1905" ht="22.5" customHeight="1" x14ac:dyDescent="0.35">
      <c r="A32" s="43"/>
      <c r="B32" s="44"/>
      <c r="C32" s="45">
        <v>0.38541666666666669</v>
      </c>
      <c r="D32" s="45">
        <v>0.42708333333333331</v>
      </c>
      <c r="E32" s="80" t="s">
        <v>30</v>
      </c>
      <c r="F32" s="46">
        <f t="shared" si="0"/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21" customHeight="1" x14ac:dyDescent="0.35">
      <c r="A33" s="43"/>
      <c r="B33" s="44"/>
      <c r="C33" s="45">
        <v>0.38541666666666669</v>
      </c>
      <c r="D33" s="45">
        <v>0.42708333333333331</v>
      </c>
      <c r="E33" s="80" t="s">
        <v>31</v>
      </c>
      <c r="F33" s="47">
        <f t="shared" ref="F33" si="1">(D33-C33)*B33*24</f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21" customHeight="1" x14ac:dyDescent="0.35">
      <c r="A34" s="81" t="s">
        <v>33</v>
      </c>
      <c r="B34" s="44"/>
      <c r="C34" s="45">
        <v>0.38541666666666669</v>
      </c>
      <c r="D34" s="45">
        <v>0.42708333333333331</v>
      </c>
      <c r="E34" s="82" t="s">
        <v>32</v>
      </c>
      <c r="F34" s="47">
        <f t="shared" si="0"/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29.25" customHeight="1" x14ac:dyDescent="0.35">
      <c r="A35" s="43"/>
      <c r="B35" s="44"/>
      <c r="C35" s="45">
        <v>0.38541666666666669</v>
      </c>
      <c r="D35" s="45">
        <v>0.42708333333333331</v>
      </c>
      <c r="E35" s="80" t="s">
        <v>35</v>
      </c>
      <c r="F35" s="47">
        <f t="shared" si="0"/>
        <v>0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4.75" customHeight="1" x14ac:dyDescent="0.35">
      <c r="A36" s="81" t="s">
        <v>33</v>
      </c>
      <c r="B36" s="44"/>
      <c r="C36" s="45">
        <v>0.38541666666666669</v>
      </c>
      <c r="D36" s="45">
        <v>0.42708333333333331</v>
      </c>
      <c r="E36" s="80" t="s">
        <v>34</v>
      </c>
      <c r="F36" s="47">
        <f t="shared" si="0"/>
        <v>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8.75" customHeight="1" x14ac:dyDescent="0.35">
      <c r="A37" s="76"/>
      <c r="B37" s="77"/>
      <c r="C37" s="78">
        <v>0.4375</v>
      </c>
      <c r="D37" s="78">
        <v>0.47916666666666669</v>
      </c>
      <c r="E37" s="79" t="s">
        <v>29</v>
      </c>
      <c r="F37" s="48">
        <f t="shared" si="0"/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21" customHeight="1" x14ac:dyDescent="0.35">
      <c r="A38" s="43"/>
      <c r="B38" s="44"/>
      <c r="C38" s="45">
        <v>0.54166666666666663</v>
      </c>
      <c r="D38" s="45">
        <v>0.58333333333333337</v>
      </c>
      <c r="E38" s="82" t="s">
        <v>36</v>
      </c>
      <c r="F38" s="16">
        <f t="shared" si="0"/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30" customHeight="1" x14ac:dyDescent="0.35">
      <c r="A39" s="43"/>
      <c r="B39" s="44"/>
      <c r="C39" s="45">
        <v>0.54166666666666663</v>
      </c>
      <c r="D39" s="45">
        <v>0.58333333333333337</v>
      </c>
      <c r="E39" s="80" t="s">
        <v>37</v>
      </c>
      <c r="F39" s="16">
        <f t="shared" si="0"/>
        <v>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20.25" customHeight="1" x14ac:dyDescent="0.35">
      <c r="A40" s="43"/>
      <c r="B40" s="44"/>
      <c r="C40" s="45">
        <v>0.54166666666666663</v>
      </c>
      <c r="D40" s="45">
        <v>0.58333333333333337</v>
      </c>
      <c r="E40" s="82" t="s">
        <v>38</v>
      </c>
      <c r="F40" s="16">
        <f t="shared" si="0"/>
        <v>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7.25" customHeight="1" x14ac:dyDescent="0.35">
      <c r="A41" s="49"/>
      <c r="B41" s="44"/>
      <c r="C41" s="45">
        <v>0.54166666666666663</v>
      </c>
      <c r="D41" s="45">
        <v>0.58333333333333337</v>
      </c>
      <c r="E41" s="80" t="s">
        <v>39</v>
      </c>
      <c r="F41" s="47">
        <f t="shared" si="0"/>
        <v>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21" customHeight="1" x14ac:dyDescent="0.35">
      <c r="A42" s="43"/>
      <c r="B42" s="44"/>
      <c r="C42" s="45">
        <v>0.54166666666666663</v>
      </c>
      <c r="D42" s="45">
        <v>0.58333333333333337</v>
      </c>
      <c r="E42" s="80" t="s">
        <v>40</v>
      </c>
      <c r="F42" s="16">
        <f t="shared" si="0"/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22.5" customHeight="1" x14ac:dyDescent="0.35">
      <c r="A43" s="81" t="s">
        <v>33</v>
      </c>
      <c r="B43" s="44"/>
      <c r="C43" s="45">
        <v>0.59375</v>
      </c>
      <c r="D43" s="45">
        <v>0.63541666666666663</v>
      </c>
      <c r="E43" s="80" t="s">
        <v>44</v>
      </c>
      <c r="F43" s="16">
        <f>(D43-C43)*B43*24</f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20.25" customHeight="1" x14ac:dyDescent="0.4">
      <c r="A44" s="43"/>
      <c r="B44" s="44"/>
      <c r="C44" s="45">
        <v>0.59375</v>
      </c>
      <c r="D44" s="45">
        <v>0.63541666666666663</v>
      </c>
      <c r="E44" s="82" t="s">
        <v>41</v>
      </c>
      <c r="F44" s="16">
        <f t="shared" si="0"/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3.75" customHeight="1" x14ac:dyDescent="0.4">
      <c r="A45" s="43"/>
      <c r="B45" s="44"/>
      <c r="C45" s="45">
        <v>0.59375</v>
      </c>
      <c r="D45" s="45">
        <v>0.63541666666666663</v>
      </c>
      <c r="E45" s="83" t="s">
        <v>42</v>
      </c>
      <c r="F45" s="16">
        <f t="shared" si="0"/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20.25" customHeight="1" x14ac:dyDescent="0.4">
      <c r="A46" s="43"/>
      <c r="B46" s="44"/>
      <c r="C46" s="45">
        <v>0.59375</v>
      </c>
      <c r="D46" s="45">
        <v>0.63541666666666663</v>
      </c>
      <c r="E46" s="82" t="s">
        <v>43</v>
      </c>
      <c r="F46" s="16">
        <f t="shared" si="0"/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9.5" customHeight="1" x14ac:dyDescent="0.4">
      <c r="A47" s="81" t="s">
        <v>33</v>
      </c>
      <c r="B47" s="44"/>
      <c r="C47" s="45">
        <v>0.59375</v>
      </c>
      <c r="D47" s="45">
        <v>0.63541666666666663</v>
      </c>
      <c r="E47" s="82" t="s">
        <v>45</v>
      </c>
      <c r="F47" s="16">
        <f t="shared" si="0"/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21" customHeight="1" x14ac:dyDescent="0.35">
      <c r="A48" s="43"/>
      <c r="B48" s="44"/>
      <c r="C48" s="45">
        <v>0.64583333333333337</v>
      </c>
      <c r="D48" s="45">
        <v>0.6875</v>
      </c>
      <c r="E48" s="80" t="s">
        <v>46</v>
      </c>
      <c r="F48" s="16">
        <f t="shared" si="0"/>
        <v>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21" customHeight="1" x14ac:dyDescent="0.35">
      <c r="A49" s="43"/>
      <c r="B49" s="44"/>
      <c r="C49" s="45">
        <v>0.64583333333333337</v>
      </c>
      <c r="D49" s="45">
        <v>0.6875</v>
      </c>
      <c r="E49" s="80" t="s">
        <v>47</v>
      </c>
      <c r="F49" s="16">
        <f t="shared" ref="F49" si="2">(D49-C49)*B49*24</f>
        <v>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2.5" customHeight="1" x14ac:dyDescent="0.4">
      <c r="A50" s="81" t="s">
        <v>33</v>
      </c>
      <c r="B50" s="44"/>
      <c r="C50" s="45">
        <v>0.64583333333333337</v>
      </c>
      <c r="D50" s="45">
        <v>0.6875</v>
      </c>
      <c r="E50" s="82" t="s">
        <v>48</v>
      </c>
      <c r="F50" s="16">
        <f t="shared" si="0"/>
        <v>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2.5" customHeight="1" x14ac:dyDescent="0.35">
      <c r="A51" s="43"/>
      <c r="B51" s="44"/>
      <c r="C51" s="45">
        <v>0.64583333333333337</v>
      </c>
      <c r="D51" s="45">
        <v>0.6875</v>
      </c>
      <c r="E51" s="80" t="s">
        <v>49</v>
      </c>
      <c r="F51" s="16">
        <f t="shared" ref="F51" si="3">(D51-C51)*B51*24</f>
        <v>0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24.75" customHeight="1" x14ac:dyDescent="0.4">
      <c r="A52" s="43"/>
      <c r="B52" s="44"/>
      <c r="C52" s="45">
        <v>0.64583333333333337</v>
      </c>
      <c r="D52" s="45">
        <v>0.6875</v>
      </c>
      <c r="E52" s="82" t="s">
        <v>50</v>
      </c>
      <c r="F52" s="16">
        <f t="shared" si="0"/>
        <v>0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4.5" customHeight="1" x14ac:dyDescent="0.35">
      <c r="A53" s="43"/>
      <c r="B53" s="50"/>
      <c r="C53" s="45"/>
      <c r="D53" s="45"/>
      <c r="E53" s="51" t="s">
        <v>23</v>
      </c>
      <c r="F53" s="52">
        <f>SUM(F31:F52)</f>
        <v>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20" customHeight="1" x14ac:dyDescent="0.35">
      <c r="A54" s="55" t="s">
        <v>28</v>
      </c>
      <c r="B54" s="56"/>
      <c r="C54" s="57"/>
      <c r="D54" s="58"/>
      <c r="E54" s="59"/>
      <c r="F54" s="60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22.5" customHeight="1" x14ac:dyDescent="0.4">
      <c r="A55" s="62"/>
      <c r="B55" s="63"/>
      <c r="C55" s="45">
        <v>0.33333333333333331</v>
      </c>
      <c r="D55" s="45">
        <v>0.375</v>
      </c>
      <c r="E55" s="82" t="s">
        <v>51</v>
      </c>
      <c r="F55" s="16">
        <f t="shared" ref="F55:F70" si="4">(D55-C55)*B55*24</f>
        <v>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36" customHeight="1" thickBot="1" x14ac:dyDescent="0.4">
      <c r="A56" s="62"/>
      <c r="B56" s="63"/>
      <c r="C56" s="45">
        <v>0.33333333333333331</v>
      </c>
      <c r="D56" s="45">
        <v>0.375</v>
      </c>
      <c r="E56" s="109" t="s">
        <v>52</v>
      </c>
      <c r="F56" s="16">
        <f t="shared" si="4"/>
        <v>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9.5" customHeight="1" x14ac:dyDescent="0.35">
      <c r="A57" s="62"/>
      <c r="B57" s="63"/>
      <c r="C57" s="45">
        <v>0.33333333333333331</v>
      </c>
      <c r="D57" s="45">
        <v>0.375</v>
      </c>
      <c r="E57" s="80" t="s">
        <v>53</v>
      </c>
      <c r="F57" s="16">
        <f t="shared" si="4"/>
        <v>0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24" customHeight="1" x14ac:dyDescent="0.35">
      <c r="A58" s="62"/>
      <c r="B58" s="63"/>
      <c r="C58" s="45">
        <v>0.33333333333333331</v>
      </c>
      <c r="D58" s="45">
        <v>0.375</v>
      </c>
      <c r="E58" s="80" t="s">
        <v>54</v>
      </c>
      <c r="F58" s="16">
        <f t="shared" si="4"/>
        <v>0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29.25" customHeight="1" x14ac:dyDescent="0.4">
      <c r="A59" s="62"/>
      <c r="B59" s="63"/>
      <c r="C59" s="45">
        <v>0.38541666666666669</v>
      </c>
      <c r="D59" s="45">
        <v>0.42708333333333331</v>
      </c>
      <c r="E59" s="83" t="s">
        <v>55</v>
      </c>
      <c r="F59" s="16">
        <f t="shared" si="4"/>
        <v>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9.5" customHeight="1" x14ac:dyDescent="0.35">
      <c r="A60" s="62"/>
      <c r="B60" s="63"/>
      <c r="C60" s="45">
        <v>0.38541666666666669</v>
      </c>
      <c r="D60" s="45">
        <v>0.42708333333333331</v>
      </c>
      <c r="E60" s="80" t="s">
        <v>56</v>
      </c>
      <c r="F60" s="16">
        <f t="shared" si="4"/>
        <v>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9.5" customHeight="1" x14ac:dyDescent="0.35">
      <c r="A61" s="62"/>
      <c r="B61" s="63"/>
      <c r="C61" s="45">
        <v>0.38541666666666669</v>
      </c>
      <c r="D61" s="45">
        <v>0.42708333333333331</v>
      </c>
      <c r="E61" s="80" t="s">
        <v>57</v>
      </c>
      <c r="F61" s="16">
        <f t="shared" si="4"/>
        <v>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8" customHeight="1" x14ac:dyDescent="0.4">
      <c r="A62" s="62"/>
      <c r="B62" s="63"/>
      <c r="C62" s="45">
        <v>0.38541666666666669</v>
      </c>
      <c r="D62" s="45">
        <v>0.42708333333333331</v>
      </c>
      <c r="E62" s="82" t="s">
        <v>58</v>
      </c>
      <c r="F62" s="16">
        <f t="shared" si="4"/>
        <v>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0.25" customHeight="1" x14ac:dyDescent="0.4">
      <c r="A63" s="62"/>
      <c r="B63" s="63"/>
      <c r="C63" s="45">
        <v>0.4375</v>
      </c>
      <c r="D63" s="45">
        <v>0.47916666666666669</v>
      </c>
      <c r="E63" s="82" t="s">
        <v>59</v>
      </c>
      <c r="F63" s="16">
        <f t="shared" si="4"/>
        <v>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20.25" customHeight="1" x14ac:dyDescent="0.35">
      <c r="A64" s="62"/>
      <c r="B64" s="63"/>
      <c r="C64" s="45">
        <v>0.4375</v>
      </c>
      <c r="D64" s="45">
        <v>0.47916666666666669</v>
      </c>
      <c r="E64" s="80" t="s">
        <v>60</v>
      </c>
      <c r="F64" s="16">
        <f t="shared" ref="F64" si="5">(D64-C64)*B64*24</f>
        <v>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0.25" customHeight="1" x14ac:dyDescent="0.35">
      <c r="A65" s="62"/>
      <c r="B65" s="63"/>
      <c r="C65" s="45">
        <v>0.4375</v>
      </c>
      <c r="D65" s="45">
        <v>0.47916666666666669</v>
      </c>
      <c r="E65" s="80" t="s">
        <v>61</v>
      </c>
      <c r="F65" s="16">
        <f t="shared" ref="F65" si="6">(D65-C65)*B65*24</f>
        <v>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20.25" customHeight="1" x14ac:dyDescent="0.4">
      <c r="A66" s="62"/>
      <c r="B66" s="63"/>
      <c r="C66" s="45">
        <v>0.4375</v>
      </c>
      <c r="D66" s="45">
        <v>0.47916666666666669</v>
      </c>
      <c r="E66" s="82" t="s">
        <v>62</v>
      </c>
      <c r="F66" s="16">
        <f t="shared" ref="F66" si="7">(D66-C66)*B66*24</f>
        <v>0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21" customHeight="1" x14ac:dyDescent="0.4">
      <c r="A67" s="62"/>
      <c r="B67" s="63"/>
      <c r="C67" s="45">
        <v>0.48958333333333331</v>
      </c>
      <c r="D67" s="45">
        <v>0.53125</v>
      </c>
      <c r="E67" s="82" t="s">
        <v>63</v>
      </c>
      <c r="F67" s="16">
        <f t="shared" si="4"/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21" customHeight="1" x14ac:dyDescent="0.35">
      <c r="A68" s="62"/>
      <c r="B68" s="63"/>
      <c r="C68" s="45">
        <v>0.48958333333333331</v>
      </c>
      <c r="D68" s="45">
        <v>0.53125</v>
      </c>
      <c r="E68" s="80" t="s">
        <v>64</v>
      </c>
      <c r="F68" s="16">
        <f t="shared" ref="F68" si="8">(D68-C68)*B68*24</f>
        <v>0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8.75" customHeight="1" x14ac:dyDescent="0.35">
      <c r="A69" s="62"/>
      <c r="B69" s="63"/>
      <c r="C69" s="45">
        <v>0.48958333333333331</v>
      </c>
      <c r="D69" s="45">
        <v>0.53125</v>
      </c>
      <c r="E69" s="80" t="s">
        <v>65</v>
      </c>
      <c r="F69" s="16">
        <f t="shared" si="4"/>
        <v>0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4" customHeight="1" x14ac:dyDescent="0.4">
      <c r="A70" s="62"/>
      <c r="B70" s="63"/>
      <c r="C70" s="45">
        <v>0.48958333333333331</v>
      </c>
      <c r="D70" s="45">
        <v>0.53125</v>
      </c>
      <c r="E70" s="83" t="s">
        <v>66</v>
      </c>
      <c r="F70" s="16">
        <f t="shared" si="4"/>
        <v>0</v>
      </c>
      <c r="G70" s="17"/>
      <c r="H70" s="13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3.5" customHeight="1" x14ac:dyDescent="0.35">
      <c r="A71" s="62"/>
      <c r="B71" s="50"/>
      <c r="C71" s="64"/>
      <c r="D71" s="45"/>
      <c r="E71" s="65" t="s">
        <v>24</v>
      </c>
      <c r="F71" s="107">
        <f>SUM(F55:F70)</f>
        <v>0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7.25" customHeight="1" x14ac:dyDescent="0.35">
      <c r="A72" s="53"/>
      <c r="B72" s="54"/>
      <c r="C72" s="54"/>
      <c r="D72" s="54"/>
      <c r="E72" s="66" t="s">
        <v>25</v>
      </c>
      <c r="F72" s="106">
        <f>SUM(F53+F71)</f>
        <v>0</v>
      </c>
    </row>
    <row r="73" spans="1:26" ht="17.25" customHeight="1" x14ac:dyDescent="0.35">
      <c r="A73" s="103"/>
      <c r="B73" s="54"/>
      <c r="C73" s="104"/>
      <c r="D73" s="103"/>
      <c r="E73" s="105" t="s">
        <v>69</v>
      </c>
      <c r="F73" s="106">
        <f>F72/10</f>
        <v>0</v>
      </c>
    </row>
    <row r="74" spans="1:26" ht="12.75" customHeight="1" x14ac:dyDescent="0.35">
      <c r="A74" s="62"/>
      <c r="B74" s="67"/>
      <c r="C74" s="68"/>
      <c r="D74" s="69"/>
      <c r="E74" s="70"/>
      <c r="F74" s="16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1" customHeight="1" x14ac:dyDescent="0.4">
      <c r="A75" s="110" t="s">
        <v>70</v>
      </c>
      <c r="B75" s="72"/>
      <c r="C75" s="73"/>
      <c r="D75" s="73"/>
      <c r="E75" s="74"/>
      <c r="F75" s="75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 ht="12.75" customHeight="1" x14ac:dyDescent="0.25">
      <c r="B76" s="30"/>
      <c r="C76" s="29"/>
      <c r="D76" s="29"/>
      <c r="E76" s="26"/>
      <c r="F76" s="27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 x14ac:dyDescent="0.25">
      <c r="B77" s="30"/>
      <c r="C77" s="29"/>
      <c r="D77" s="29"/>
      <c r="E77" s="26"/>
      <c r="F77" s="27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 x14ac:dyDescent="0.25">
      <c r="B78" s="30"/>
      <c r="C78" s="29"/>
      <c r="D78" s="29"/>
      <c r="E78" s="26"/>
      <c r="F78" s="27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 x14ac:dyDescent="0.25">
      <c r="B79" s="30"/>
      <c r="C79" s="29"/>
      <c r="D79" s="29"/>
      <c r="E79" s="26"/>
      <c r="F79" s="27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 x14ac:dyDescent="0.25">
      <c r="B80" s="30"/>
      <c r="C80" s="29"/>
      <c r="D80" s="29"/>
      <c r="E80" s="26"/>
      <c r="F80" s="27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2:26" ht="12.75" customHeight="1" x14ac:dyDescent="0.25">
      <c r="B81" s="30"/>
      <c r="C81" s="29"/>
      <c r="D81" s="29"/>
      <c r="E81" s="26"/>
      <c r="F81" s="27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2:26" ht="12.75" customHeight="1" x14ac:dyDescent="0.25">
      <c r="B82" s="30"/>
      <c r="C82" s="29"/>
      <c r="D82" s="29"/>
      <c r="E82" s="26"/>
      <c r="F82" s="27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2:26" ht="12.75" customHeight="1" x14ac:dyDescent="0.25">
      <c r="B83" s="30"/>
      <c r="C83" s="29"/>
      <c r="D83" s="29"/>
      <c r="E83" s="26"/>
      <c r="F83" s="27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2:26" ht="12.75" customHeight="1" x14ac:dyDescent="0.25">
      <c r="B84" s="30"/>
      <c r="C84" s="29"/>
      <c r="D84" s="29"/>
      <c r="E84" s="26"/>
      <c r="F84" s="27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2:26" ht="12.75" customHeight="1" x14ac:dyDescent="0.25">
      <c r="B85" s="30"/>
      <c r="C85" s="29"/>
      <c r="D85" s="29"/>
      <c r="E85" s="26"/>
      <c r="F85" s="27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2:26" ht="12.75" customHeight="1" x14ac:dyDescent="0.25">
      <c r="B86" s="30"/>
      <c r="C86" s="29"/>
      <c r="D86" s="29"/>
      <c r="E86" s="26"/>
      <c r="F86" s="27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2:26" ht="12.75" customHeight="1" x14ac:dyDescent="0.25">
      <c r="B87" s="30"/>
      <c r="C87" s="29"/>
      <c r="D87" s="29"/>
      <c r="E87" s="26"/>
      <c r="F87" s="27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2:26" ht="12.75" customHeight="1" x14ac:dyDescent="0.25">
      <c r="B88" s="30"/>
      <c r="C88" s="29"/>
      <c r="D88" s="29"/>
      <c r="E88" s="26"/>
      <c r="F88" s="27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2:26" ht="12.75" customHeight="1" x14ac:dyDescent="0.25">
      <c r="B89" s="30"/>
      <c r="C89" s="29"/>
      <c r="D89" s="29"/>
      <c r="E89" s="26"/>
      <c r="F89" s="27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2:26" ht="12.75" customHeight="1" x14ac:dyDescent="0.25">
      <c r="B90" s="30"/>
      <c r="C90" s="29"/>
      <c r="D90" s="29"/>
      <c r="E90" s="26"/>
      <c r="F90" s="27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2:26" ht="12.75" customHeight="1" x14ac:dyDescent="0.25">
      <c r="B91" s="30"/>
      <c r="C91" s="29"/>
      <c r="D91" s="29"/>
      <c r="E91" s="26"/>
      <c r="F91" s="27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2:26" ht="12.75" customHeight="1" x14ac:dyDescent="0.25">
      <c r="B92" s="30"/>
      <c r="C92" s="29"/>
      <c r="D92" s="29"/>
      <c r="E92" s="26"/>
      <c r="F92" s="27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2:26" ht="12.75" customHeight="1" x14ac:dyDescent="0.25">
      <c r="B93" s="30"/>
      <c r="C93" s="29"/>
      <c r="D93" s="29"/>
      <c r="E93" s="26"/>
      <c r="F93" s="27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2:26" ht="12.75" customHeight="1" x14ac:dyDescent="0.25">
      <c r="B94" s="30"/>
      <c r="C94" s="29"/>
      <c r="D94" s="29"/>
      <c r="E94" s="26"/>
      <c r="F94" s="27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2:26" ht="12.75" customHeight="1" x14ac:dyDescent="0.25">
      <c r="B95" s="30"/>
      <c r="C95" s="29"/>
      <c r="D95" s="29"/>
      <c r="E95" s="26"/>
      <c r="F95" s="27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2:26" ht="12.75" customHeight="1" x14ac:dyDescent="0.25">
      <c r="B96" s="30"/>
      <c r="C96" s="29"/>
      <c r="D96" s="29"/>
      <c r="E96" s="26"/>
      <c r="F96" s="27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2:26" ht="12.75" customHeight="1" x14ac:dyDescent="0.25">
      <c r="B97" s="30"/>
      <c r="C97" s="29"/>
      <c r="D97" s="29"/>
      <c r="E97" s="26"/>
      <c r="F97" s="27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2:26" ht="12.75" customHeight="1" x14ac:dyDescent="0.25">
      <c r="B98" s="30"/>
      <c r="C98" s="29"/>
      <c r="D98" s="29"/>
      <c r="E98" s="26"/>
      <c r="F98" s="27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2:26" ht="12.75" customHeight="1" x14ac:dyDescent="0.25">
      <c r="B99" s="30"/>
      <c r="C99" s="29"/>
      <c r="D99" s="29"/>
      <c r="E99" s="26"/>
      <c r="F99" s="27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2:26" ht="12.75" customHeight="1" x14ac:dyDescent="0.25">
      <c r="B100" s="30"/>
      <c r="C100" s="29"/>
      <c r="D100" s="29"/>
      <c r="E100" s="26"/>
      <c r="F100" s="27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2:26" ht="12.75" customHeight="1" x14ac:dyDescent="0.25">
      <c r="B101" s="30"/>
      <c r="C101" s="29"/>
      <c r="D101" s="29"/>
      <c r="E101" s="26"/>
      <c r="F101" s="27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2:26" ht="12.75" customHeight="1" x14ac:dyDescent="0.25">
      <c r="B102" s="30"/>
      <c r="C102" s="29"/>
      <c r="D102" s="29"/>
      <c r="E102" s="26"/>
      <c r="F102" s="27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2:26" ht="12.75" customHeight="1" x14ac:dyDescent="0.25">
      <c r="B103" s="30"/>
      <c r="C103" s="29"/>
      <c r="D103" s="29"/>
      <c r="E103" s="26"/>
      <c r="F103" s="27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2:26" ht="12.75" customHeight="1" x14ac:dyDescent="0.25">
      <c r="B104" s="30"/>
      <c r="C104" s="29"/>
      <c r="D104" s="29"/>
      <c r="E104" s="26"/>
      <c r="F104" s="27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2:26" ht="12.75" customHeight="1" x14ac:dyDescent="0.25">
      <c r="B105" s="30"/>
      <c r="C105" s="29"/>
      <c r="D105" s="29"/>
      <c r="E105" s="26"/>
      <c r="F105" s="27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2:26" ht="12.75" customHeight="1" x14ac:dyDescent="0.25">
      <c r="B106" s="30"/>
      <c r="C106" s="29"/>
      <c r="D106" s="29"/>
      <c r="E106" s="26"/>
      <c r="F106" s="27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2:26" ht="12.75" customHeight="1" x14ac:dyDescent="0.25">
      <c r="B107" s="30"/>
      <c r="C107" s="29"/>
      <c r="D107" s="29"/>
      <c r="E107" s="26"/>
      <c r="F107" s="27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2:26" ht="12.75" customHeight="1" x14ac:dyDescent="0.25">
      <c r="B108" s="30"/>
      <c r="C108" s="29"/>
      <c r="D108" s="29"/>
      <c r="E108" s="26"/>
      <c r="F108" s="27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2:26" ht="12.75" customHeight="1" x14ac:dyDescent="0.25">
      <c r="B109" s="30"/>
      <c r="C109" s="29"/>
      <c r="D109" s="29"/>
      <c r="E109" s="26"/>
      <c r="F109" s="27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2:26" ht="12.75" customHeight="1" x14ac:dyDescent="0.25">
      <c r="B110" s="30"/>
      <c r="C110" s="29"/>
      <c r="D110" s="29"/>
      <c r="E110" s="26"/>
      <c r="F110" s="27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2:26" ht="12.75" customHeight="1" x14ac:dyDescent="0.25">
      <c r="B111" s="30"/>
      <c r="C111" s="29"/>
      <c r="D111" s="29"/>
      <c r="E111" s="26"/>
      <c r="F111" s="27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2:26" ht="12.75" customHeight="1" x14ac:dyDescent="0.25">
      <c r="B112" s="30"/>
      <c r="C112" s="29"/>
      <c r="D112" s="29"/>
      <c r="E112" s="26"/>
      <c r="F112" s="27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2:26" ht="12.75" customHeight="1" x14ac:dyDescent="0.25">
      <c r="B113" s="30"/>
      <c r="C113" s="29"/>
      <c r="D113" s="29"/>
      <c r="E113" s="26"/>
      <c r="F113" s="27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2:26" ht="12.75" customHeight="1" x14ac:dyDescent="0.25">
      <c r="B114" s="30"/>
      <c r="C114" s="29"/>
      <c r="D114" s="29"/>
      <c r="E114" s="26"/>
      <c r="F114" s="27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2:26" ht="12.75" customHeight="1" x14ac:dyDescent="0.25">
      <c r="B115" s="30"/>
      <c r="C115" s="29"/>
      <c r="D115" s="29"/>
      <c r="E115" s="26"/>
      <c r="F115" s="27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2:26" ht="12.75" customHeight="1" x14ac:dyDescent="0.25">
      <c r="B116" s="30"/>
      <c r="C116" s="29"/>
      <c r="D116" s="29"/>
      <c r="E116" s="26"/>
      <c r="F116" s="27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2:26" ht="12.75" customHeight="1" x14ac:dyDescent="0.25">
      <c r="B117" s="30"/>
      <c r="C117" s="29"/>
      <c r="D117" s="29"/>
      <c r="E117" s="26"/>
      <c r="F117" s="27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2:26" ht="12.75" customHeight="1" x14ac:dyDescent="0.25">
      <c r="B118" s="30"/>
      <c r="C118" s="29"/>
      <c r="D118" s="29"/>
      <c r="E118" s="26"/>
      <c r="F118" s="27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2:26" ht="12.75" customHeight="1" x14ac:dyDescent="0.25">
      <c r="B119" s="30"/>
      <c r="C119" s="29"/>
      <c r="D119" s="29"/>
      <c r="E119" s="26"/>
      <c r="F119" s="27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2:26" ht="12.75" customHeight="1" x14ac:dyDescent="0.25">
      <c r="B120" s="30"/>
      <c r="C120" s="29"/>
      <c r="D120" s="29"/>
      <c r="E120" s="26"/>
      <c r="F120" s="27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2:26" ht="12.75" customHeight="1" x14ac:dyDescent="0.25">
      <c r="B121" s="30"/>
      <c r="C121" s="29"/>
      <c r="D121" s="29"/>
      <c r="E121" s="26"/>
      <c r="F121" s="27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2:26" ht="12.75" customHeight="1" x14ac:dyDescent="0.25">
      <c r="B122" s="30"/>
      <c r="C122" s="29"/>
      <c r="D122" s="29"/>
      <c r="E122" s="26"/>
      <c r="F122" s="27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2:26" ht="12.75" customHeight="1" x14ac:dyDescent="0.25">
      <c r="B123" s="30"/>
      <c r="C123" s="29"/>
      <c r="D123" s="29"/>
      <c r="E123" s="26"/>
      <c r="F123" s="27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2:26" ht="12.75" customHeight="1" x14ac:dyDescent="0.25">
      <c r="B124" s="30"/>
      <c r="C124" s="29"/>
      <c r="D124" s="29"/>
      <c r="E124" s="26"/>
      <c r="F124" s="27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2:26" ht="12.75" customHeight="1" x14ac:dyDescent="0.25">
      <c r="B125" s="30"/>
      <c r="C125" s="29"/>
      <c r="D125" s="29"/>
      <c r="E125" s="26"/>
      <c r="F125" s="27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2:26" ht="12.75" customHeight="1" x14ac:dyDescent="0.25">
      <c r="B126" s="30"/>
      <c r="C126" s="29"/>
      <c r="D126" s="29"/>
      <c r="E126" s="26"/>
      <c r="F126" s="27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2:26" ht="12.75" customHeight="1" x14ac:dyDescent="0.25">
      <c r="B127" s="30"/>
      <c r="C127" s="29"/>
      <c r="D127" s="29"/>
      <c r="E127" s="26"/>
      <c r="F127" s="27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2:26" ht="12.75" customHeight="1" x14ac:dyDescent="0.25">
      <c r="B128" s="30"/>
      <c r="C128" s="29"/>
      <c r="D128" s="29"/>
      <c r="E128" s="26"/>
      <c r="F128" s="27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2:26" ht="12.75" customHeight="1" x14ac:dyDescent="0.25">
      <c r="B129" s="30"/>
      <c r="C129" s="29"/>
      <c r="D129" s="29"/>
      <c r="E129" s="26"/>
      <c r="F129" s="27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2:26" ht="12.75" customHeight="1" x14ac:dyDescent="0.25">
      <c r="B130" s="30"/>
      <c r="C130" s="29"/>
      <c r="D130" s="29"/>
      <c r="E130" s="26"/>
      <c r="F130" s="27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2:26" ht="12.75" customHeight="1" x14ac:dyDescent="0.25">
      <c r="B131" s="30"/>
      <c r="C131" s="29"/>
      <c r="D131" s="29"/>
      <c r="E131" s="26"/>
      <c r="F131" s="27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2:26" ht="12.75" customHeight="1" x14ac:dyDescent="0.25">
      <c r="B132" s="30"/>
      <c r="C132" s="29"/>
      <c r="D132" s="29"/>
      <c r="E132" s="26"/>
      <c r="F132" s="27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2:26" ht="12.75" customHeight="1" x14ac:dyDescent="0.25">
      <c r="B133" s="30"/>
      <c r="C133" s="29"/>
      <c r="D133" s="29"/>
      <c r="E133" s="26"/>
      <c r="F133" s="27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2:26" ht="12.75" customHeight="1" x14ac:dyDescent="0.25">
      <c r="B134" s="30"/>
      <c r="C134" s="29"/>
      <c r="D134" s="29"/>
      <c r="E134" s="26"/>
      <c r="F134" s="27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2:26" ht="12.75" customHeight="1" x14ac:dyDescent="0.25">
      <c r="B135" s="30"/>
      <c r="C135" s="29"/>
      <c r="D135" s="29"/>
      <c r="E135" s="26"/>
      <c r="F135" s="27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2:26" ht="12.75" customHeight="1" x14ac:dyDescent="0.25">
      <c r="B136" s="30"/>
      <c r="C136" s="29"/>
      <c r="D136" s="29"/>
      <c r="E136" s="26"/>
      <c r="F136" s="27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2:26" ht="12.75" customHeight="1" x14ac:dyDescent="0.25">
      <c r="B137" s="30"/>
      <c r="C137" s="29"/>
      <c r="D137" s="29"/>
      <c r="E137" s="26"/>
      <c r="F137" s="27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2:26" ht="12.75" customHeight="1" x14ac:dyDescent="0.25">
      <c r="B138" s="30"/>
      <c r="C138" s="29"/>
      <c r="D138" s="29"/>
      <c r="E138" s="26"/>
      <c r="F138" s="27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2:26" ht="12.75" customHeight="1" x14ac:dyDescent="0.25">
      <c r="B139" s="30"/>
      <c r="C139" s="29"/>
      <c r="D139" s="29"/>
      <c r="E139" s="26"/>
      <c r="F139" s="27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2:26" ht="12.75" customHeight="1" x14ac:dyDescent="0.25">
      <c r="B140" s="30"/>
      <c r="C140" s="29"/>
      <c r="D140" s="29"/>
      <c r="E140" s="26"/>
      <c r="F140" s="27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2:26" ht="12.75" customHeight="1" x14ac:dyDescent="0.25">
      <c r="B141" s="30"/>
      <c r="C141" s="29"/>
      <c r="D141" s="29"/>
      <c r="E141" s="26"/>
      <c r="F141" s="27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2:26" ht="12.75" customHeight="1" x14ac:dyDescent="0.25">
      <c r="B142" s="30"/>
      <c r="C142" s="29"/>
      <c r="D142" s="29"/>
      <c r="E142" s="26"/>
      <c r="F142" s="27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2:26" ht="12.75" customHeight="1" x14ac:dyDescent="0.25">
      <c r="B143" s="30"/>
      <c r="C143" s="29"/>
      <c r="D143" s="29"/>
      <c r="E143" s="26"/>
      <c r="F143" s="27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2:26" ht="12.75" customHeight="1" x14ac:dyDescent="0.25">
      <c r="B144" s="30"/>
      <c r="C144" s="29"/>
      <c r="D144" s="29"/>
      <c r="E144" s="26"/>
      <c r="F144" s="27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2:26" ht="12.75" customHeight="1" x14ac:dyDescent="0.25">
      <c r="B145" s="30"/>
      <c r="C145" s="29"/>
      <c r="D145" s="29"/>
      <c r="E145" s="26"/>
      <c r="F145" s="27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2:26" ht="12.75" customHeight="1" x14ac:dyDescent="0.25">
      <c r="B146" s="30"/>
      <c r="C146" s="29"/>
      <c r="D146" s="29"/>
      <c r="E146" s="26"/>
      <c r="F146" s="27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2:26" ht="12.75" customHeight="1" x14ac:dyDescent="0.25">
      <c r="B147" s="30"/>
      <c r="C147" s="29"/>
      <c r="D147" s="29"/>
      <c r="E147" s="26"/>
      <c r="F147" s="27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2:26" ht="12.75" customHeight="1" x14ac:dyDescent="0.25">
      <c r="B148" s="30"/>
      <c r="C148" s="29"/>
      <c r="D148" s="29"/>
      <c r="E148" s="26"/>
      <c r="F148" s="27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2:26" ht="12.75" customHeight="1" x14ac:dyDescent="0.25">
      <c r="B149" s="30"/>
      <c r="C149" s="29"/>
      <c r="D149" s="29"/>
      <c r="E149" s="26"/>
      <c r="F149" s="27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2:26" ht="12.75" customHeight="1" x14ac:dyDescent="0.25">
      <c r="B150" s="30"/>
      <c r="C150" s="29"/>
      <c r="D150" s="29"/>
      <c r="E150" s="26"/>
      <c r="F150" s="27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2:26" ht="12.75" customHeight="1" x14ac:dyDescent="0.25">
      <c r="B151" s="30"/>
      <c r="C151" s="29"/>
      <c r="D151" s="29"/>
      <c r="E151" s="26"/>
      <c r="F151" s="27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2:26" ht="12.75" customHeight="1" x14ac:dyDescent="0.25">
      <c r="B152" s="30"/>
      <c r="C152" s="29"/>
      <c r="D152" s="29"/>
      <c r="E152" s="26"/>
      <c r="F152" s="27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2:26" ht="12.75" customHeight="1" x14ac:dyDescent="0.25">
      <c r="B153" s="30"/>
      <c r="C153" s="29"/>
      <c r="D153" s="29"/>
      <c r="E153" s="26"/>
      <c r="F153" s="27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2:26" ht="12.75" customHeight="1" x14ac:dyDescent="0.25">
      <c r="B154" s="30"/>
      <c r="C154" s="29"/>
      <c r="D154" s="29"/>
      <c r="E154" s="26"/>
      <c r="F154" s="27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2:26" ht="12.75" customHeight="1" x14ac:dyDescent="0.25">
      <c r="B155" s="30"/>
      <c r="C155" s="29"/>
      <c r="D155" s="29"/>
      <c r="E155" s="26"/>
      <c r="F155" s="27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2:26" ht="12.75" customHeight="1" x14ac:dyDescent="0.25">
      <c r="B156" s="30"/>
      <c r="C156" s="29"/>
      <c r="D156" s="29"/>
      <c r="E156" s="26"/>
      <c r="F156" s="27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2:26" ht="12.75" customHeight="1" x14ac:dyDescent="0.25">
      <c r="B157" s="30"/>
      <c r="C157" s="29"/>
      <c r="D157" s="29"/>
      <c r="E157" s="26"/>
      <c r="F157" s="27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2:26" ht="12.75" customHeight="1" x14ac:dyDescent="0.25">
      <c r="B158" s="30"/>
      <c r="C158" s="29"/>
      <c r="D158" s="29"/>
      <c r="E158" s="26"/>
      <c r="F158" s="27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2:26" ht="12.75" customHeight="1" x14ac:dyDescent="0.25">
      <c r="B159" s="30"/>
      <c r="C159" s="29"/>
      <c r="D159" s="29"/>
      <c r="E159" s="26"/>
      <c r="F159" s="27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2:26" ht="12.75" customHeight="1" x14ac:dyDescent="0.25">
      <c r="B160" s="30"/>
      <c r="C160" s="29"/>
      <c r="D160" s="29"/>
      <c r="E160" s="26"/>
      <c r="F160" s="27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2:26" ht="12.75" customHeight="1" x14ac:dyDescent="0.25">
      <c r="B161" s="30"/>
      <c r="C161" s="29"/>
      <c r="D161" s="29"/>
      <c r="E161" s="26"/>
      <c r="F161" s="27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2:26" ht="12.75" customHeight="1" x14ac:dyDescent="0.25">
      <c r="B162" s="30"/>
      <c r="C162" s="29"/>
      <c r="D162" s="29"/>
      <c r="E162" s="26"/>
      <c r="F162" s="27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2:26" ht="12.75" customHeight="1" x14ac:dyDescent="0.25">
      <c r="B163" s="30"/>
      <c r="C163" s="29"/>
      <c r="D163" s="29"/>
      <c r="E163" s="26"/>
      <c r="F163" s="27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2:26" ht="12.75" customHeight="1" x14ac:dyDescent="0.25">
      <c r="B164" s="30"/>
      <c r="C164" s="29"/>
      <c r="D164" s="29"/>
      <c r="E164" s="26"/>
      <c r="F164" s="27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2:26" ht="12.75" customHeight="1" x14ac:dyDescent="0.25">
      <c r="B165" s="30"/>
      <c r="C165" s="29"/>
      <c r="D165" s="29"/>
      <c r="E165" s="26"/>
      <c r="F165" s="27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2:26" ht="12.75" customHeight="1" x14ac:dyDescent="0.25">
      <c r="B166" s="30"/>
      <c r="C166" s="29"/>
      <c r="D166" s="29"/>
      <c r="E166" s="26"/>
      <c r="F166" s="27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2:26" ht="12.75" customHeight="1" x14ac:dyDescent="0.25">
      <c r="B167" s="30"/>
      <c r="C167" s="29"/>
      <c r="D167" s="29"/>
      <c r="E167" s="26"/>
      <c r="F167" s="27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2:26" ht="12.75" customHeight="1" x14ac:dyDescent="0.25">
      <c r="B168" s="30"/>
      <c r="C168" s="29"/>
      <c r="D168" s="29"/>
      <c r="E168" s="26"/>
      <c r="F168" s="27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2:26" ht="12.75" customHeight="1" x14ac:dyDescent="0.25">
      <c r="B169" s="30"/>
      <c r="C169" s="29"/>
      <c r="D169" s="29"/>
      <c r="E169" s="26"/>
      <c r="F169" s="27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2:26" ht="12.75" customHeight="1" x14ac:dyDescent="0.25">
      <c r="B170" s="30"/>
      <c r="C170" s="29"/>
      <c r="D170" s="29"/>
      <c r="E170" s="26"/>
      <c r="F170" s="27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2:26" ht="12.75" customHeight="1" x14ac:dyDescent="0.25">
      <c r="B171" s="30"/>
      <c r="C171" s="29"/>
      <c r="D171" s="29"/>
      <c r="E171" s="26"/>
      <c r="F171" s="27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2:26" ht="12.75" customHeight="1" x14ac:dyDescent="0.25">
      <c r="B172" s="30"/>
      <c r="C172" s="29"/>
      <c r="D172" s="29"/>
      <c r="E172" s="26"/>
      <c r="F172" s="27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2:26" ht="12.75" customHeight="1" x14ac:dyDescent="0.25">
      <c r="B173" s="30"/>
      <c r="C173" s="29"/>
      <c r="D173" s="29"/>
      <c r="E173" s="26"/>
      <c r="F173" s="27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2:26" ht="12.75" customHeight="1" x14ac:dyDescent="0.25">
      <c r="B174" s="30"/>
      <c r="C174" s="29"/>
      <c r="D174" s="29"/>
      <c r="E174" s="26"/>
      <c r="F174" s="27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2:26" ht="12.75" customHeight="1" x14ac:dyDescent="0.25">
      <c r="B175" s="30"/>
      <c r="C175" s="29"/>
      <c r="D175" s="29"/>
      <c r="E175" s="26"/>
      <c r="F175" s="27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2:26" ht="12.75" customHeight="1" x14ac:dyDescent="0.25">
      <c r="B176" s="30"/>
      <c r="C176" s="29"/>
      <c r="D176" s="29"/>
      <c r="E176" s="26"/>
      <c r="F176" s="27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2:26" ht="12.75" customHeight="1" x14ac:dyDescent="0.25">
      <c r="B177" s="30"/>
      <c r="C177" s="29"/>
      <c r="D177" s="29"/>
      <c r="E177" s="26"/>
      <c r="F177" s="27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2:26" ht="12.75" customHeight="1" x14ac:dyDescent="0.25">
      <c r="B178" s="30"/>
      <c r="C178" s="29"/>
      <c r="D178" s="29"/>
      <c r="E178" s="26"/>
      <c r="F178" s="27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2:26" ht="12.75" customHeight="1" x14ac:dyDescent="0.25">
      <c r="B179" s="30"/>
      <c r="C179" s="29"/>
      <c r="D179" s="29"/>
      <c r="E179" s="26"/>
      <c r="F179" s="27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2:26" ht="12.75" customHeight="1" x14ac:dyDescent="0.25">
      <c r="B180" s="30"/>
      <c r="C180" s="29"/>
      <c r="D180" s="29"/>
      <c r="E180" s="26"/>
      <c r="F180" s="27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2:26" ht="12.75" customHeight="1" x14ac:dyDescent="0.25">
      <c r="B181" s="30"/>
      <c r="C181" s="29"/>
      <c r="D181" s="29"/>
      <c r="E181" s="26"/>
      <c r="F181" s="27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2:26" ht="12.75" customHeight="1" x14ac:dyDescent="0.25">
      <c r="B182" s="30"/>
      <c r="C182" s="29"/>
      <c r="D182" s="29"/>
      <c r="E182" s="26"/>
      <c r="F182" s="27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2:26" ht="12.75" customHeight="1" x14ac:dyDescent="0.25">
      <c r="B183" s="30"/>
      <c r="C183" s="29"/>
      <c r="D183" s="29"/>
      <c r="E183" s="26"/>
      <c r="F183" s="27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2:26" ht="12.75" customHeight="1" x14ac:dyDescent="0.25">
      <c r="B184" s="30"/>
      <c r="C184" s="29"/>
      <c r="D184" s="29"/>
      <c r="E184" s="26"/>
      <c r="F184" s="27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2:26" ht="12.75" customHeight="1" x14ac:dyDescent="0.25">
      <c r="B185" s="30"/>
      <c r="C185" s="29"/>
      <c r="D185" s="29"/>
      <c r="E185" s="26"/>
      <c r="F185" s="27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2:26" ht="12.75" customHeight="1" x14ac:dyDescent="0.25">
      <c r="B186" s="30"/>
      <c r="C186" s="29"/>
      <c r="D186" s="29"/>
      <c r="E186" s="26"/>
      <c r="F186" s="27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2:26" ht="12.75" customHeight="1" x14ac:dyDescent="0.25">
      <c r="B187" s="30"/>
      <c r="C187" s="29"/>
      <c r="D187" s="29"/>
      <c r="E187" s="26"/>
      <c r="F187" s="27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2:26" ht="12.75" customHeight="1" x14ac:dyDescent="0.25">
      <c r="B188" s="30"/>
      <c r="C188" s="29"/>
      <c r="D188" s="29"/>
      <c r="E188" s="26"/>
      <c r="F188" s="27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2:26" ht="12.75" customHeight="1" x14ac:dyDescent="0.25">
      <c r="B189" s="30"/>
      <c r="C189" s="29"/>
      <c r="D189" s="29"/>
      <c r="E189" s="26"/>
      <c r="F189" s="27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2:26" ht="12.75" customHeight="1" x14ac:dyDescent="0.25">
      <c r="B190" s="30"/>
      <c r="C190" s="29"/>
      <c r="D190" s="29"/>
      <c r="E190" s="26"/>
      <c r="F190" s="27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2:26" ht="12.75" customHeight="1" x14ac:dyDescent="0.25">
      <c r="B191" s="30"/>
      <c r="C191" s="29"/>
      <c r="D191" s="29"/>
      <c r="E191" s="26"/>
      <c r="F191" s="27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2:26" ht="12.75" customHeight="1" x14ac:dyDescent="0.25">
      <c r="B192" s="30"/>
      <c r="C192" s="29"/>
      <c r="D192" s="29"/>
      <c r="E192" s="26"/>
      <c r="F192" s="27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2:26" ht="12.75" customHeight="1" x14ac:dyDescent="0.25">
      <c r="B193" s="30"/>
      <c r="C193" s="29"/>
      <c r="D193" s="29"/>
      <c r="E193" s="26"/>
      <c r="F193" s="27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2:26" ht="12.75" customHeight="1" x14ac:dyDescent="0.25">
      <c r="B194" s="30"/>
      <c r="C194" s="29"/>
      <c r="D194" s="29"/>
      <c r="E194" s="26"/>
      <c r="F194" s="27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2:26" ht="12.75" customHeight="1" x14ac:dyDescent="0.25">
      <c r="B195" s="30"/>
      <c r="C195" s="29"/>
      <c r="D195" s="29"/>
      <c r="E195" s="26"/>
      <c r="F195" s="27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2:26" ht="12.75" customHeight="1" x14ac:dyDescent="0.25">
      <c r="B196" s="30"/>
      <c r="C196" s="29"/>
      <c r="D196" s="29"/>
      <c r="E196" s="26"/>
      <c r="F196" s="27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2:26" ht="12.75" customHeight="1" x14ac:dyDescent="0.25">
      <c r="B197" s="30"/>
      <c r="C197" s="29"/>
      <c r="D197" s="29"/>
      <c r="E197" s="26"/>
      <c r="F197" s="27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2:26" ht="12.75" customHeight="1" x14ac:dyDescent="0.25">
      <c r="B198" s="30"/>
      <c r="C198" s="29"/>
      <c r="D198" s="29"/>
      <c r="E198" s="26"/>
      <c r="F198" s="27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2:26" ht="12.75" customHeight="1" x14ac:dyDescent="0.25">
      <c r="B199" s="30"/>
      <c r="C199" s="29"/>
      <c r="D199" s="29"/>
      <c r="E199" s="26"/>
      <c r="F199" s="27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2:26" ht="12.75" customHeight="1" x14ac:dyDescent="0.25">
      <c r="B200" s="30"/>
      <c r="C200" s="29"/>
      <c r="D200" s="29"/>
      <c r="E200" s="26"/>
      <c r="F200" s="27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2:26" ht="12.75" customHeight="1" x14ac:dyDescent="0.25">
      <c r="B201" s="30"/>
      <c r="C201" s="29"/>
      <c r="D201" s="29"/>
      <c r="E201" s="26"/>
      <c r="F201" s="27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2:26" ht="12.75" customHeight="1" x14ac:dyDescent="0.25">
      <c r="B202" s="30"/>
      <c r="C202" s="29"/>
      <c r="D202" s="29"/>
      <c r="E202" s="26"/>
      <c r="F202" s="27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2:26" ht="12.75" customHeight="1" x14ac:dyDescent="0.25">
      <c r="B203" s="30"/>
      <c r="C203" s="29"/>
      <c r="D203" s="29"/>
      <c r="E203" s="26"/>
      <c r="F203" s="27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2:26" ht="12.75" customHeight="1" x14ac:dyDescent="0.25">
      <c r="B204" s="30"/>
      <c r="C204" s="29"/>
      <c r="D204" s="29"/>
      <c r="E204" s="26"/>
      <c r="F204" s="27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2:26" ht="12.75" customHeight="1" x14ac:dyDescent="0.25">
      <c r="B205" s="30"/>
      <c r="C205" s="29"/>
      <c r="D205" s="29"/>
      <c r="E205" s="26"/>
      <c r="F205" s="27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2:26" ht="12.75" customHeight="1" x14ac:dyDescent="0.25">
      <c r="B206" s="30"/>
      <c r="C206" s="29"/>
      <c r="D206" s="29"/>
      <c r="E206" s="26"/>
      <c r="F206" s="27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2:26" ht="12.75" customHeight="1" x14ac:dyDescent="0.25">
      <c r="B207" s="30"/>
      <c r="C207" s="29"/>
      <c r="D207" s="29"/>
      <c r="E207" s="26"/>
      <c r="F207" s="27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2:26" ht="12.75" customHeight="1" x14ac:dyDescent="0.25">
      <c r="B208" s="30"/>
      <c r="C208" s="29"/>
      <c r="D208" s="29"/>
      <c r="E208" s="26"/>
      <c r="F208" s="27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2:26" ht="12.75" customHeight="1" x14ac:dyDescent="0.25">
      <c r="B209" s="30"/>
      <c r="C209" s="29"/>
      <c r="D209" s="29"/>
      <c r="E209" s="26"/>
      <c r="F209" s="27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2:26" ht="12.75" customHeight="1" x14ac:dyDescent="0.25">
      <c r="B210" s="30"/>
      <c r="C210" s="29"/>
      <c r="D210" s="29"/>
      <c r="E210" s="26"/>
      <c r="F210" s="27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2:26" ht="12.75" customHeight="1" x14ac:dyDescent="0.25">
      <c r="B211" s="30"/>
      <c r="C211" s="29"/>
      <c r="D211" s="29"/>
      <c r="E211" s="26"/>
      <c r="F211" s="27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2:26" ht="12.75" customHeight="1" x14ac:dyDescent="0.25">
      <c r="B212" s="30"/>
      <c r="C212" s="29"/>
      <c r="D212" s="29"/>
      <c r="E212" s="26"/>
      <c r="F212" s="27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2:26" ht="12.75" customHeight="1" x14ac:dyDescent="0.25">
      <c r="B213" s="30"/>
      <c r="C213" s="29"/>
      <c r="D213" s="29"/>
      <c r="E213" s="26"/>
      <c r="F213" s="27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2:26" ht="12.75" customHeight="1" x14ac:dyDescent="0.25">
      <c r="B214" s="30"/>
      <c r="C214" s="29"/>
      <c r="D214" s="29"/>
      <c r="E214" s="26"/>
      <c r="F214" s="27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2:26" ht="12.75" customHeight="1" x14ac:dyDescent="0.25">
      <c r="B215" s="30"/>
      <c r="C215" s="29"/>
      <c r="D215" s="29"/>
      <c r="E215" s="26"/>
      <c r="F215" s="27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2:26" ht="12.75" customHeight="1" x14ac:dyDescent="0.25">
      <c r="B216" s="30"/>
      <c r="C216" s="29"/>
      <c r="D216" s="29"/>
      <c r="E216" s="26"/>
      <c r="F216" s="27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2:26" ht="12.75" customHeight="1" x14ac:dyDescent="0.25">
      <c r="B217" s="30"/>
      <c r="C217" s="29"/>
      <c r="D217" s="29"/>
      <c r="E217" s="26"/>
      <c r="F217" s="27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2:26" ht="12.75" customHeight="1" x14ac:dyDescent="0.25">
      <c r="B218" s="30"/>
      <c r="C218" s="29"/>
      <c r="D218" s="29"/>
      <c r="E218" s="26"/>
      <c r="F218" s="27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2:26" ht="12.75" customHeight="1" x14ac:dyDescent="0.25">
      <c r="B219" s="30"/>
      <c r="C219" s="29"/>
      <c r="D219" s="29"/>
      <c r="E219" s="26"/>
      <c r="F219" s="27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2:26" ht="12.75" customHeight="1" x14ac:dyDescent="0.25">
      <c r="B220" s="30"/>
      <c r="C220" s="29"/>
      <c r="D220" s="29"/>
      <c r="E220" s="26"/>
      <c r="F220" s="27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2:26" ht="12.75" customHeight="1" x14ac:dyDescent="0.25">
      <c r="B221" s="30"/>
      <c r="C221" s="29"/>
      <c r="D221" s="29"/>
      <c r="E221" s="26"/>
      <c r="F221" s="27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2:26" ht="12.75" customHeight="1" x14ac:dyDescent="0.25">
      <c r="B222" s="30"/>
      <c r="C222" s="29"/>
      <c r="D222" s="29"/>
      <c r="E222" s="26"/>
      <c r="F222" s="27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2:26" ht="12.75" customHeight="1" x14ac:dyDescent="0.25">
      <c r="B223" s="30"/>
      <c r="C223" s="29"/>
      <c r="D223" s="29"/>
      <c r="E223" s="26"/>
      <c r="F223" s="27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2:26" ht="12.75" customHeight="1" x14ac:dyDescent="0.25">
      <c r="B224" s="30"/>
      <c r="C224" s="29"/>
      <c r="D224" s="29"/>
      <c r="E224" s="26"/>
      <c r="F224" s="27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2:26" ht="12.75" customHeight="1" x14ac:dyDescent="0.25">
      <c r="B225" s="30"/>
      <c r="C225" s="29"/>
      <c r="D225" s="29"/>
      <c r="E225" s="26"/>
      <c r="F225" s="27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2:26" ht="12.75" customHeight="1" x14ac:dyDescent="0.25">
      <c r="B226" s="30"/>
      <c r="C226" s="29"/>
      <c r="D226" s="29"/>
      <c r="E226" s="26"/>
      <c r="F226" s="27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2:26" ht="12.75" customHeight="1" x14ac:dyDescent="0.25">
      <c r="B227" s="30"/>
      <c r="C227" s="29"/>
      <c r="D227" s="29"/>
      <c r="E227" s="26"/>
      <c r="F227" s="27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2:26" ht="12.75" customHeight="1" x14ac:dyDescent="0.25">
      <c r="B228" s="30"/>
      <c r="C228" s="29"/>
      <c r="D228" s="29"/>
      <c r="E228" s="26"/>
      <c r="F228" s="27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2:26" ht="12.75" customHeight="1" x14ac:dyDescent="0.25">
      <c r="B229" s="30"/>
      <c r="C229" s="29"/>
      <c r="D229" s="29"/>
      <c r="E229" s="26"/>
      <c r="F229" s="27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2:26" ht="12.75" customHeight="1" x14ac:dyDescent="0.25">
      <c r="B230" s="30"/>
      <c r="C230" s="29"/>
      <c r="D230" s="29"/>
      <c r="E230" s="26"/>
      <c r="F230" s="27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2:26" ht="12.75" customHeight="1" x14ac:dyDescent="0.25">
      <c r="B231" s="30"/>
      <c r="C231" s="29"/>
      <c r="D231" s="29"/>
      <c r="E231" s="26"/>
      <c r="F231" s="27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2:26" ht="12.75" customHeight="1" x14ac:dyDescent="0.25">
      <c r="B232" s="30"/>
      <c r="C232" s="29"/>
      <c r="D232" s="29"/>
      <c r="E232" s="26"/>
      <c r="F232" s="27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2:26" ht="12.75" customHeight="1" x14ac:dyDescent="0.25">
      <c r="B233" s="30"/>
      <c r="C233" s="29"/>
      <c r="D233" s="29"/>
      <c r="E233" s="26"/>
      <c r="F233" s="27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2:26" ht="12.75" customHeight="1" x14ac:dyDescent="0.25">
      <c r="B234" s="30"/>
      <c r="C234" s="29"/>
      <c r="D234" s="29"/>
      <c r="E234" s="26"/>
      <c r="F234" s="27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2:26" ht="12.75" customHeight="1" x14ac:dyDescent="0.25">
      <c r="B235" s="30"/>
      <c r="C235" s="29"/>
      <c r="D235" s="29"/>
      <c r="E235" s="26"/>
      <c r="F235" s="27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2:26" ht="12.75" customHeight="1" x14ac:dyDescent="0.25">
      <c r="B236" s="30"/>
      <c r="C236" s="29"/>
      <c r="D236" s="29"/>
      <c r="E236" s="26"/>
      <c r="F236" s="27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2:26" ht="12.75" customHeight="1" x14ac:dyDescent="0.25">
      <c r="B237" s="30"/>
      <c r="C237" s="29"/>
      <c r="D237" s="29"/>
      <c r="E237" s="26"/>
      <c r="F237" s="27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2:26" ht="12.75" customHeight="1" x14ac:dyDescent="0.25">
      <c r="B238" s="30"/>
      <c r="C238" s="29"/>
      <c r="D238" s="29"/>
      <c r="E238" s="26"/>
      <c r="F238" s="27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2:26" ht="12.75" customHeight="1" x14ac:dyDescent="0.25">
      <c r="B239" s="30"/>
      <c r="C239" s="29"/>
      <c r="D239" s="29"/>
      <c r="E239" s="26"/>
      <c r="F239" s="27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2:26" ht="12.75" customHeight="1" x14ac:dyDescent="0.25">
      <c r="B240" s="30"/>
      <c r="C240" s="29"/>
      <c r="D240" s="29"/>
      <c r="E240" s="26"/>
      <c r="F240" s="27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2:26" ht="12.75" customHeight="1" x14ac:dyDescent="0.25">
      <c r="B241" s="30"/>
      <c r="C241" s="29"/>
      <c r="D241" s="29"/>
      <c r="E241" s="26"/>
      <c r="F241" s="27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2:26" ht="12.75" customHeight="1" x14ac:dyDescent="0.25">
      <c r="B242" s="30"/>
      <c r="C242" s="29"/>
      <c r="D242" s="29"/>
      <c r="E242" s="26"/>
      <c r="F242" s="27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2:26" ht="12.75" customHeight="1" x14ac:dyDescent="0.25">
      <c r="B243" s="30"/>
      <c r="C243" s="29"/>
      <c r="D243" s="29"/>
      <c r="E243" s="26"/>
      <c r="F243" s="27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2:26" ht="12.75" customHeight="1" x14ac:dyDescent="0.25">
      <c r="B244" s="30"/>
      <c r="C244" s="29"/>
      <c r="D244" s="29"/>
      <c r="E244" s="26"/>
      <c r="F244" s="27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2:26" ht="12.75" customHeight="1" x14ac:dyDescent="0.25">
      <c r="B245" s="30"/>
      <c r="C245" s="29"/>
      <c r="D245" s="29"/>
      <c r="E245" s="26"/>
      <c r="F245" s="27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2:26" ht="12.75" customHeight="1" x14ac:dyDescent="0.25">
      <c r="B246" s="30"/>
      <c r="C246" s="29"/>
      <c r="D246" s="29"/>
      <c r="E246" s="26"/>
      <c r="F246" s="27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2:26" ht="12.75" customHeight="1" x14ac:dyDescent="0.25">
      <c r="B247" s="30"/>
      <c r="C247" s="29"/>
      <c r="D247" s="29"/>
      <c r="E247" s="26"/>
      <c r="F247" s="27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2:26" ht="12.75" customHeight="1" x14ac:dyDescent="0.25">
      <c r="B248" s="30"/>
      <c r="C248" s="29"/>
      <c r="D248" s="29"/>
      <c r="E248" s="26"/>
      <c r="F248" s="27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2:26" ht="12.75" customHeight="1" x14ac:dyDescent="0.25">
      <c r="B249" s="30"/>
      <c r="C249" s="29"/>
      <c r="D249" s="29"/>
      <c r="E249" s="26"/>
      <c r="F249" s="27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2:26" ht="12.75" customHeight="1" x14ac:dyDescent="0.25">
      <c r="B250" s="30"/>
      <c r="C250" s="29"/>
      <c r="D250" s="29"/>
      <c r="E250" s="26"/>
      <c r="F250" s="27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2:26" ht="12.75" customHeight="1" x14ac:dyDescent="0.25">
      <c r="B251" s="30"/>
      <c r="C251" s="29"/>
      <c r="D251" s="29"/>
      <c r="E251" s="26"/>
      <c r="F251" s="27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2:26" ht="12.75" customHeight="1" x14ac:dyDescent="0.25">
      <c r="B252" s="30"/>
      <c r="C252" s="29"/>
      <c r="D252" s="29"/>
      <c r="E252" s="26"/>
      <c r="F252" s="27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2:26" ht="12.75" customHeight="1" x14ac:dyDescent="0.25">
      <c r="B253" s="30"/>
      <c r="C253" s="29"/>
      <c r="D253" s="29"/>
      <c r="E253" s="26"/>
      <c r="F253" s="27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2:26" ht="12.75" customHeight="1" x14ac:dyDescent="0.25">
      <c r="B254" s="30"/>
      <c r="C254" s="29"/>
      <c r="D254" s="29"/>
      <c r="E254" s="26"/>
      <c r="F254" s="27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2:26" ht="12.75" customHeight="1" x14ac:dyDescent="0.25">
      <c r="B255" s="30"/>
      <c r="C255" s="29"/>
      <c r="D255" s="29"/>
      <c r="E255" s="26"/>
      <c r="F255" s="27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2:26" ht="12.75" customHeight="1" x14ac:dyDescent="0.25">
      <c r="B256" s="30"/>
      <c r="C256" s="29"/>
      <c r="D256" s="29"/>
      <c r="E256" s="26"/>
      <c r="F256" s="27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2:26" ht="12.75" customHeight="1" x14ac:dyDescent="0.25">
      <c r="B257" s="30"/>
      <c r="C257" s="29"/>
      <c r="D257" s="29"/>
      <c r="E257" s="26"/>
      <c r="F257" s="27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2:26" ht="12.75" customHeight="1" x14ac:dyDescent="0.25">
      <c r="B258" s="30"/>
      <c r="C258" s="29"/>
      <c r="D258" s="29"/>
      <c r="E258" s="26"/>
      <c r="F258" s="27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2:26" ht="12.75" customHeight="1" x14ac:dyDescent="0.25">
      <c r="B259" s="30"/>
      <c r="C259" s="29"/>
      <c r="D259" s="29"/>
      <c r="E259" s="26"/>
      <c r="F259" s="27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2:26" ht="12.75" customHeight="1" x14ac:dyDescent="0.25">
      <c r="B260" s="30"/>
      <c r="C260" s="29"/>
      <c r="D260" s="29"/>
      <c r="E260" s="26"/>
      <c r="F260" s="27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2:26" ht="12.75" customHeight="1" x14ac:dyDescent="0.25">
      <c r="B261" s="30"/>
      <c r="C261" s="29"/>
      <c r="D261" s="29"/>
      <c r="E261" s="26"/>
      <c r="F261" s="27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2:26" ht="12.75" customHeight="1" x14ac:dyDescent="0.25">
      <c r="B262" s="30"/>
      <c r="C262" s="29"/>
      <c r="D262" s="29"/>
      <c r="E262" s="26"/>
      <c r="F262" s="27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2:26" ht="12.75" customHeight="1" x14ac:dyDescent="0.25">
      <c r="B263" s="30"/>
      <c r="C263" s="29"/>
      <c r="D263" s="29"/>
      <c r="E263" s="26"/>
      <c r="F263" s="27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2:26" ht="12.75" customHeight="1" x14ac:dyDescent="0.25">
      <c r="B264" s="30"/>
      <c r="C264" s="29"/>
      <c r="D264" s="29"/>
      <c r="E264" s="26"/>
      <c r="F264" s="27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2:26" ht="12.75" customHeight="1" x14ac:dyDescent="0.25">
      <c r="B265" s="30"/>
      <c r="C265" s="29"/>
      <c r="D265" s="29"/>
      <c r="E265" s="26"/>
      <c r="F265" s="27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2:26" ht="12.75" customHeight="1" x14ac:dyDescent="0.25">
      <c r="B266" s="30"/>
      <c r="C266" s="29"/>
      <c r="D266" s="29"/>
      <c r="E266" s="26"/>
      <c r="F266" s="27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2:26" ht="12.75" customHeight="1" x14ac:dyDescent="0.25">
      <c r="B267" s="30"/>
      <c r="C267" s="29"/>
      <c r="D267" s="29"/>
      <c r="E267" s="26"/>
      <c r="F267" s="27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2:26" ht="12.75" customHeight="1" x14ac:dyDescent="0.25">
      <c r="B268" s="30"/>
      <c r="C268" s="29"/>
      <c r="D268" s="29"/>
      <c r="E268" s="26"/>
      <c r="F268" s="27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2:26" ht="12.75" customHeight="1" x14ac:dyDescent="0.25">
      <c r="B269" s="30"/>
      <c r="C269" s="29"/>
      <c r="D269" s="29"/>
      <c r="E269" s="26"/>
      <c r="F269" s="27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2:26" ht="12.75" customHeight="1" x14ac:dyDescent="0.25">
      <c r="B270" s="30"/>
      <c r="C270" s="29"/>
      <c r="D270" s="29"/>
      <c r="E270" s="26"/>
      <c r="F270" s="27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2:26" ht="12.75" customHeight="1" x14ac:dyDescent="0.25">
      <c r="B271" s="30"/>
      <c r="C271" s="29"/>
      <c r="D271" s="29"/>
      <c r="E271" s="26"/>
      <c r="F271" s="27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2:26" ht="12.75" customHeight="1" x14ac:dyDescent="0.25">
      <c r="B272" s="30"/>
      <c r="C272" s="29"/>
      <c r="D272" s="29"/>
      <c r="E272" s="26"/>
      <c r="F272" s="27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2:26" ht="12.75" customHeight="1" x14ac:dyDescent="0.25">
      <c r="B273" s="30"/>
      <c r="C273" s="29"/>
      <c r="D273" s="29"/>
      <c r="E273" s="26"/>
      <c r="F273" s="27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2:26" ht="12.75" customHeight="1" x14ac:dyDescent="0.25">
      <c r="B274" s="30"/>
      <c r="C274" s="29"/>
      <c r="D274" s="29"/>
      <c r="E274" s="26"/>
      <c r="F274" s="27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2:26" ht="12.75" customHeight="1" x14ac:dyDescent="0.25">
      <c r="B275" s="30"/>
      <c r="C275" s="29"/>
      <c r="D275" s="29"/>
      <c r="E275" s="26"/>
      <c r="F275" s="27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2:26" ht="12.75" customHeight="1" x14ac:dyDescent="0.25">
      <c r="B276" s="30"/>
      <c r="C276" s="29"/>
      <c r="D276" s="29"/>
      <c r="E276" s="26"/>
      <c r="F276" s="27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2:26" ht="12.75" customHeight="1" x14ac:dyDescent="0.25">
      <c r="B277" s="30"/>
      <c r="C277" s="29"/>
      <c r="D277" s="29"/>
      <c r="E277" s="26"/>
      <c r="F277" s="27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2:26" ht="12.75" customHeight="1" x14ac:dyDescent="0.25">
      <c r="B278" s="30"/>
      <c r="C278" s="29"/>
      <c r="D278" s="29"/>
      <c r="E278" s="26"/>
      <c r="F278" s="27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2:26" ht="12.75" customHeight="1" x14ac:dyDescent="0.25">
      <c r="B279" s="30"/>
      <c r="C279" s="29"/>
      <c r="D279" s="29"/>
      <c r="E279" s="26"/>
      <c r="F279" s="27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2:26" ht="12.75" customHeight="1" x14ac:dyDescent="0.25">
      <c r="B280" s="30"/>
      <c r="C280" s="29"/>
      <c r="D280" s="29"/>
      <c r="E280" s="26"/>
      <c r="F280" s="27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2:26" ht="12.75" customHeight="1" x14ac:dyDescent="0.25">
      <c r="B281" s="30"/>
      <c r="C281" s="29"/>
      <c r="D281" s="29"/>
      <c r="E281" s="26"/>
      <c r="F281" s="27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2:26" ht="12.75" customHeight="1" x14ac:dyDescent="0.25">
      <c r="B282" s="30"/>
      <c r="C282" s="29"/>
      <c r="D282" s="29"/>
      <c r="E282" s="26"/>
      <c r="F282" s="27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2:26" ht="12.75" customHeight="1" x14ac:dyDescent="0.25">
      <c r="B283" s="30"/>
      <c r="C283" s="29"/>
      <c r="D283" s="29"/>
      <c r="E283" s="26"/>
      <c r="F283" s="27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2:26" ht="12.75" customHeight="1" x14ac:dyDescent="0.25">
      <c r="B284" s="30"/>
      <c r="C284" s="29"/>
      <c r="D284" s="29"/>
      <c r="E284" s="26"/>
      <c r="F284" s="27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2:26" ht="12.75" customHeight="1" x14ac:dyDescent="0.25">
      <c r="B285" s="30"/>
      <c r="C285" s="29"/>
      <c r="D285" s="29"/>
      <c r="E285" s="26"/>
      <c r="F285" s="27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2:26" ht="12.75" customHeight="1" x14ac:dyDescent="0.25">
      <c r="B286" s="30"/>
      <c r="C286" s="29"/>
      <c r="D286" s="29"/>
      <c r="E286" s="26"/>
      <c r="F286" s="27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2:26" ht="12.75" customHeight="1" x14ac:dyDescent="0.25">
      <c r="B287" s="30"/>
      <c r="C287" s="29"/>
      <c r="D287" s="29"/>
      <c r="E287" s="26"/>
      <c r="F287" s="27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2:26" ht="12.75" customHeight="1" x14ac:dyDescent="0.25">
      <c r="B288" s="30"/>
      <c r="C288" s="29"/>
      <c r="D288" s="29"/>
      <c r="E288" s="26"/>
      <c r="F288" s="27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2:26" ht="12.75" customHeight="1" x14ac:dyDescent="0.25">
      <c r="B289" s="30"/>
      <c r="C289" s="29"/>
      <c r="D289" s="29"/>
      <c r="E289" s="26"/>
      <c r="F289" s="27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2:26" ht="12.75" customHeight="1" x14ac:dyDescent="0.25">
      <c r="B290" s="30"/>
      <c r="C290" s="29"/>
      <c r="D290" s="29"/>
      <c r="E290" s="26"/>
      <c r="F290" s="27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2:26" ht="12.75" customHeight="1" x14ac:dyDescent="0.25">
      <c r="B291" s="30"/>
      <c r="C291" s="29"/>
      <c r="D291" s="29"/>
      <c r="E291" s="26"/>
      <c r="F291" s="27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2:26" ht="12.75" customHeight="1" x14ac:dyDescent="0.25">
      <c r="B292" s="30"/>
      <c r="C292" s="29"/>
      <c r="D292" s="29"/>
      <c r="E292" s="26"/>
      <c r="F292" s="27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2:26" ht="12.75" customHeight="1" x14ac:dyDescent="0.25">
      <c r="B293" s="30"/>
      <c r="C293" s="29"/>
      <c r="D293" s="29"/>
      <c r="E293" s="26"/>
      <c r="F293" s="27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2:26" ht="12.75" customHeight="1" x14ac:dyDescent="0.25">
      <c r="B294" s="30"/>
      <c r="C294" s="29"/>
      <c r="D294" s="29"/>
      <c r="E294" s="26"/>
      <c r="F294" s="27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2:26" ht="12.75" customHeight="1" x14ac:dyDescent="0.25">
      <c r="B295" s="30"/>
      <c r="C295" s="29"/>
      <c r="D295" s="29"/>
      <c r="E295" s="26"/>
      <c r="F295" s="27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2:26" ht="12.75" customHeight="1" x14ac:dyDescent="0.25">
      <c r="B296" s="30"/>
      <c r="C296" s="29"/>
      <c r="D296" s="29"/>
      <c r="E296" s="26"/>
      <c r="F296" s="27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2:26" ht="12.75" customHeight="1" x14ac:dyDescent="0.25">
      <c r="B297" s="30"/>
      <c r="C297" s="29"/>
      <c r="D297" s="29"/>
      <c r="E297" s="26"/>
      <c r="F297" s="27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2:26" ht="12.75" customHeight="1" x14ac:dyDescent="0.25">
      <c r="B298" s="30"/>
      <c r="C298" s="29"/>
      <c r="D298" s="29"/>
      <c r="E298" s="26"/>
      <c r="F298" s="27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2:26" ht="12.75" customHeight="1" x14ac:dyDescent="0.25">
      <c r="B299" s="30"/>
      <c r="C299" s="29"/>
      <c r="D299" s="29"/>
      <c r="E299" s="26"/>
      <c r="F299" s="27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2:26" ht="12.75" customHeight="1" x14ac:dyDescent="0.25">
      <c r="B300" s="30"/>
      <c r="C300" s="29"/>
      <c r="D300" s="29"/>
      <c r="E300" s="26"/>
      <c r="F300" s="27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2:26" ht="12.75" customHeight="1" x14ac:dyDescent="0.25">
      <c r="B301" s="30"/>
      <c r="C301" s="29"/>
      <c r="D301" s="29"/>
      <c r="E301" s="26"/>
      <c r="F301" s="27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2:26" ht="12.75" customHeight="1" x14ac:dyDescent="0.25">
      <c r="B302" s="30"/>
      <c r="C302" s="29"/>
      <c r="D302" s="29"/>
      <c r="E302" s="26"/>
      <c r="F302" s="27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2:26" ht="12.75" customHeight="1" x14ac:dyDescent="0.25">
      <c r="B303" s="30"/>
      <c r="C303" s="29"/>
      <c r="D303" s="29"/>
      <c r="E303" s="26"/>
      <c r="F303" s="27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2:26" ht="12.75" customHeight="1" x14ac:dyDescent="0.25">
      <c r="B304" s="30"/>
      <c r="C304" s="29"/>
      <c r="D304" s="29"/>
      <c r="E304" s="26"/>
      <c r="F304" s="27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2:26" ht="12.75" customHeight="1" x14ac:dyDescent="0.25">
      <c r="B305" s="30"/>
      <c r="C305" s="29"/>
      <c r="D305" s="29"/>
      <c r="E305" s="26"/>
      <c r="F305" s="27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2:26" ht="12.75" customHeight="1" x14ac:dyDescent="0.25">
      <c r="B306" s="30"/>
      <c r="C306" s="29"/>
      <c r="D306" s="29"/>
      <c r="E306" s="26"/>
      <c r="F306" s="27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2:26" ht="12.75" customHeight="1" x14ac:dyDescent="0.25">
      <c r="B307" s="30"/>
      <c r="C307" s="29"/>
      <c r="D307" s="29"/>
      <c r="E307" s="26"/>
      <c r="F307" s="27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2:26" ht="12.75" customHeight="1" x14ac:dyDescent="0.25">
      <c r="B308" s="30"/>
      <c r="C308" s="29"/>
      <c r="D308" s="29"/>
      <c r="E308" s="26"/>
      <c r="F308" s="27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2:26" ht="12.75" customHeight="1" x14ac:dyDescent="0.25">
      <c r="B309" s="30"/>
      <c r="C309" s="29"/>
      <c r="D309" s="29"/>
      <c r="E309" s="26"/>
      <c r="F309" s="27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2:26" ht="12.75" customHeight="1" x14ac:dyDescent="0.25">
      <c r="B310" s="30"/>
      <c r="C310" s="29"/>
      <c r="D310" s="29"/>
      <c r="E310" s="26"/>
      <c r="F310" s="27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2:26" ht="12.75" customHeight="1" x14ac:dyDescent="0.25">
      <c r="B311" s="30"/>
      <c r="C311" s="29"/>
      <c r="D311" s="29"/>
      <c r="E311" s="26"/>
      <c r="F311" s="27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2:26" ht="12.75" customHeight="1" x14ac:dyDescent="0.25">
      <c r="B312" s="30"/>
      <c r="C312" s="29"/>
      <c r="D312" s="29"/>
      <c r="E312" s="26"/>
      <c r="F312" s="27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2:26" ht="12.75" customHeight="1" x14ac:dyDescent="0.25">
      <c r="B313" s="30"/>
      <c r="C313" s="29"/>
      <c r="D313" s="29"/>
      <c r="E313" s="26"/>
      <c r="F313" s="27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2:26" ht="12.75" customHeight="1" x14ac:dyDescent="0.25">
      <c r="B314" s="30"/>
      <c r="C314" s="29"/>
      <c r="D314" s="29"/>
      <c r="E314" s="26"/>
      <c r="F314" s="27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2:26" ht="12.75" customHeight="1" x14ac:dyDescent="0.25">
      <c r="B315" s="30"/>
      <c r="C315" s="29"/>
      <c r="D315" s="29"/>
      <c r="E315" s="26"/>
      <c r="F315" s="27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2:26" ht="12.75" customHeight="1" x14ac:dyDescent="0.25">
      <c r="B316" s="30"/>
      <c r="C316" s="29"/>
      <c r="D316" s="29"/>
      <c r="E316" s="26"/>
      <c r="F316" s="27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2:26" ht="12.75" customHeight="1" x14ac:dyDescent="0.25">
      <c r="B317" s="30"/>
      <c r="C317" s="29"/>
      <c r="D317" s="29"/>
      <c r="E317" s="26"/>
      <c r="F317" s="27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2:26" ht="12.75" customHeight="1" x14ac:dyDescent="0.25">
      <c r="B318" s="30"/>
      <c r="C318" s="29"/>
      <c r="D318" s="29"/>
      <c r="E318" s="26"/>
      <c r="F318" s="27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2:26" ht="12.75" customHeight="1" x14ac:dyDescent="0.25">
      <c r="B319" s="30"/>
      <c r="C319" s="29"/>
      <c r="D319" s="29"/>
      <c r="E319" s="26"/>
      <c r="F319" s="27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2:26" ht="12.75" customHeight="1" x14ac:dyDescent="0.25">
      <c r="B320" s="30"/>
      <c r="C320" s="29"/>
      <c r="D320" s="29"/>
      <c r="E320" s="26"/>
      <c r="F320" s="27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2:26" ht="12.75" customHeight="1" x14ac:dyDescent="0.25">
      <c r="B321" s="30"/>
      <c r="C321" s="29"/>
      <c r="D321" s="29"/>
      <c r="E321" s="26"/>
      <c r="F321" s="27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2:26" ht="12.75" customHeight="1" x14ac:dyDescent="0.25">
      <c r="B322" s="30"/>
      <c r="C322" s="29"/>
      <c r="D322" s="29"/>
      <c r="E322" s="26"/>
      <c r="F322" s="27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2:26" ht="12.75" customHeight="1" x14ac:dyDescent="0.25">
      <c r="B323" s="30"/>
      <c r="C323" s="29"/>
      <c r="D323" s="29"/>
      <c r="E323" s="26"/>
      <c r="F323" s="27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2:26" ht="12.75" customHeight="1" x14ac:dyDescent="0.25">
      <c r="B324" s="30"/>
      <c r="C324" s="29"/>
      <c r="D324" s="29"/>
      <c r="E324" s="26"/>
      <c r="F324" s="27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2:26" ht="12.75" customHeight="1" x14ac:dyDescent="0.25">
      <c r="B325" s="30"/>
      <c r="C325" s="29"/>
      <c r="D325" s="29"/>
      <c r="E325" s="26"/>
      <c r="F325" s="27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2:26" ht="12.75" customHeight="1" x14ac:dyDescent="0.25">
      <c r="B326" s="30"/>
      <c r="C326" s="29"/>
      <c r="D326" s="29"/>
      <c r="E326" s="26"/>
      <c r="F326" s="27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2:26" ht="12.75" customHeight="1" x14ac:dyDescent="0.25">
      <c r="B327" s="30"/>
      <c r="C327" s="29"/>
      <c r="D327" s="29"/>
      <c r="E327" s="26"/>
      <c r="F327" s="27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2:26" ht="12.75" customHeight="1" x14ac:dyDescent="0.25">
      <c r="B328" s="30"/>
      <c r="C328" s="29"/>
      <c r="D328" s="29"/>
      <c r="E328" s="26"/>
      <c r="F328" s="27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2:26" ht="12.75" customHeight="1" x14ac:dyDescent="0.25">
      <c r="B329" s="30"/>
      <c r="C329" s="29"/>
      <c r="D329" s="29"/>
      <c r="E329" s="26"/>
      <c r="F329" s="27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2:26" ht="12.75" customHeight="1" x14ac:dyDescent="0.25">
      <c r="B330" s="30"/>
      <c r="C330" s="29"/>
      <c r="D330" s="29"/>
      <c r="E330" s="26"/>
      <c r="F330" s="27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2:26" ht="12.75" customHeight="1" x14ac:dyDescent="0.25">
      <c r="B331" s="30"/>
      <c r="C331" s="29"/>
      <c r="D331" s="29"/>
      <c r="E331" s="26"/>
      <c r="F331" s="27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2:26" ht="12.75" customHeight="1" x14ac:dyDescent="0.25">
      <c r="B332" s="30"/>
      <c r="C332" s="29"/>
      <c r="D332" s="29"/>
      <c r="E332" s="26"/>
      <c r="F332" s="27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2:26" ht="12.75" customHeight="1" x14ac:dyDescent="0.25">
      <c r="B333" s="30"/>
      <c r="C333" s="29"/>
      <c r="D333" s="29"/>
      <c r="E333" s="26"/>
      <c r="F333" s="27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2:26" ht="12.75" customHeight="1" x14ac:dyDescent="0.25">
      <c r="B334" s="30"/>
      <c r="C334" s="29"/>
      <c r="D334" s="29"/>
      <c r="E334" s="26"/>
      <c r="F334" s="27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2:26" ht="12.75" customHeight="1" x14ac:dyDescent="0.25">
      <c r="B335" s="30"/>
      <c r="C335" s="29"/>
      <c r="D335" s="29"/>
      <c r="E335" s="26"/>
      <c r="F335" s="27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2:26" ht="12.75" customHeight="1" x14ac:dyDescent="0.25">
      <c r="B336" s="30"/>
      <c r="C336" s="29"/>
      <c r="D336" s="29"/>
      <c r="E336" s="26"/>
      <c r="F336" s="27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2:26" ht="12.75" customHeight="1" x14ac:dyDescent="0.25">
      <c r="B337" s="30"/>
      <c r="C337" s="29"/>
      <c r="D337" s="29"/>
      <c r="E337" s="26"/>
      <c r="F337" s="27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2:26" ht="12.75" customHeight="1" x14ac:dyDescent="0.25">
      <c r="B338" s="30"/>
      <c r="C338" s="29"/>
      <c r="D338" s="29"/>
      <c r="E338" s="26"/>
      <c r="F338" s="27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2:26" ht="12.75" customHeight="1" x14ac:dyDescent="0.25">
      <c r="B339" s="30"/>
      <c r="C339" s="29"/>
      <c r="D339" s="29"/>
      <c r="E339" s="26"/>
      <c r="F339" s="27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2:26" ht="12.75" customHeight="1" x14ac:dyDescent="0.25">
      <c r="B340" s="30"/>
      <c r="C340" s="29"/>
      <c r="D340" s="29"/>
      <c r="E340" s="26"/>
      <c r="F340" s="27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2:26" ht="12.75" customHeight="1" x14ac:dyDescent="0.25">
      <c r="B341" s="30"/>
      <c r="C341" s="29"/>
      <c r="D341" s="29"/>
      <c r="E341" s="26"/>
      <c r="F341" s="27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2:26" ht="12.75" customHeight="1" x14ac:dyDescent="0.25">
      <c r="B342" s="30"/>
      <c r="C342" s="29"/>
      <c r="D342" s="29"/>
      <c r="E342" s="26"/>
      <c r="F342" s="27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2:26" ht="12.75" customHeight="1" x14ac:dyDescent="0.25">
      <c r="B343" s="30"/>
      <c r="C343" s="29"/>
      <c r="D343" s="29"/>
      <c r="E343" s="26"/>
      <c r="F343" s="27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2:26" ht="12.75" customHeight="1" x14ac:dyDescent="0.25">
      <c r="B344" s="30"/>
      <c r="C344" s="29"/>
      <c r="D344" s="29"/>
      <c r="E344" s="26"/>
      <c r="F344" s="27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2:26" ht="12.75" customHeight="1" x14ac:dyDescent="0.25">
      <c r="B345" s="30"/>
      <c r="C345" s="29"/>
      <c r="D345" s="29"/>
      <c r="E345" s="26"/>
      <c r="F345" s="27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2:26" ht="12.75" customHeight="1" x14ac:dyDescent="0.25">
      <c r="B346" s="30"/>
      <c r="C346" s="29"/>
      <c r="D346" s="29"/>
      <c r="E346" s="26"/>
      <c r="F346" s="27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2:26" ht="12.75" customHeight="1" x14ac:dyDescent="0.25">
      <c r="B347" s="30"/>
      <c r="C347" s="29"/>
      <c r="D347" s="29"/>
      <c r="E347" s="26"/>
      <c r="F347" s="27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2:26" ht="12.75" customHeight="1" x14ac:dyDescent="0.25">
      <c r="B348" s="30"/>
      <c r="C348" s="29"/>
      <c r="D348" s="29"/>
      <c r="E348" s="26"/>
      <c r="F348" s="27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2:26" ht="12.75" customHeight="1" x14ac:dyDescent="0.25">
      <c r="B349" s="30"/>
      <c r="C349" s="29"/>
      <c r="D349" s="29"/>
      <c r="E349" s="26"/>
      <c r="F349" s="27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2:26" ht="12.75" customHeight="1" x14ac:dyDescent="0.25">
      <c r="B350" s="30"/>
      <c r="C350" s="29"/>
      <c r="D350" s="29"/>
      <c r="E350" s="26"/>
      <c r="F350" s="27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2:26" ht="12.75" customHeight="1" x14ac:dyDescent="0.25">
      <c r="B351" s="30"/>
      <c r="C351" s="29"/>
      <c r="D351" s="29"/>
      <c r="E351" s="26"/>
      <c r="F351" s="27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2:26" ht="12.75" customHeight="1" x14ac:dyDescent="0.25">
      <c r="B352" s="30"/>
      <c r="C352" s="29"/>
      <c r="D352" s="29"/>
      <c r="E352" s="26"/>
      <c r="F352" s="27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2:26" ht="12.75" customHeight="1" x14ac:dyDescent="0.25">
      <c r="B353" s="30"/>
      <c r="C353" s="29"/>
      <c r="D353" s="29"/>
      <c r="E353" s="26"/>
      <c r="F353" s="27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2:26" ht="12.75" customHeight="1" x14ac:dyDescent="0.25">
      <c r="B354" s="30"/>
      <c r="C354" s="29"/>
      <c r="D354" s="29"/>
      <c r="E354" s="26"/>
      <c r="F354" s="27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2:26" ht="12.75" customHeight="1" x14ac:dyDescent="0.25">
      <c r="B355" s="30"/>
      <c r="C355" s="29"/>
      <c r="D355" s="29"/>
      <c r="E355" s="26"/>
      <c r="F355" s="27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2:26" ht="12.75" customHeight="1" x14ac:dyDescent="0.25">
      <c r="B356" s="30"/>
      <c r="C356" s="29"/>
      <c r="D356" s="29"/>
      <c r="E356" s="26"/>
      <c r="F356" s="27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2:26" ht="12.75" customHeight="1" x14ac:dyDescent="0.25">
      <c r="B357" s="30"/>
      <c r="C357" s="29"/>
      <c r="D357" s="29"/>
      <c r="E357" s="26"/>
      <c r="F357" s="27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2:26" ht="12.75" customHeight="1" x14ac:dyDescent="0.25">
      <c r="B358" s="30"/>
      <c r="C358" s="29"/>
      <c r="D358" s="29"/>
      <c r="E358" s="26"/>
      <c r="F358" s="27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2:26" ht="12.75" customHeight="1" x14ac:dyDescent="0.25">
      <c r="B359" s="30"/>
      <c r="C359" s="29"/>
      <c r="D359" s="29"/>
      <c r="E359" s="26"/>
      <c r="F359" s="27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2:26" ht="12.75" customHeight="1" x14ac:dyDescent="0.25">
      <c r="B360" s="30"/>
      <c r="C360" s="29"/>
      <c r="D360" s="29"/>
      <c r="E360" s="26"/>
      <c r="F360" s="27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2:26" ht="12.75" customHeight="1" x14ac:dyDescent="0.25">
      <c r="B361" s="30"/>
      <c r="C361" s="29"/>
      <c r="D361" s="29"/>
      <c r="E361" s="26"/>
      <c r="F361" s="27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2:26" ht="12.75" customHeight="1" x14ac:dyDescent="0.25">
      <c r="B362" s="30"/>
      <c r="C362" s="29"/>
      <c r="D362" s="29"/>
      <c r="E362" s="26"/>
      <c r="F362" s="27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2:26" ht="12.75" customHeight="1" x14ac:dyDescent="0.25">
      <c r="B363" s="30"/>
      <c r="C363" s="29"/>
      <c r="D363" s="29"/>
      <c r="E363" s="26"/>
      <c r="F363" s="27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2:26" ht="12.75" customHeight="1" x14ac:dyDescent="0.25">
      <c r="B364" s="30"/>
      <c r="C364" s="29"/>
      <c r="D364" s="29"/>
      <c r="E364" s="26"/>
      <c r="F364" s="27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2:26" ht="12.75" customHeight="1" x14ac:dyDescent="0.25">
      <c r="B365" s="30"/>
      <c r="C365" s="29"/>
      <c r="D365" s="29"/>
      <c r="E365" s="26"/>
      <c r="F365" s="27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2:26" ht="12.75" customHeight="1" x14ac:dyDescent="0.25">
      <c r="B366" s="30"/>
      <c r="C366" s="29"/>
      <c r="D366" s="29"/>
      <c r="E366" s="26"/>
      <c r="F366" s="27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2:26" ht="12.75" customHeight="1" x14ac:dyDescent="0.25">
      <c r="B367" s="30"/>
      <c r="C367" s="29"/>
      <c r="D367" s="29"/>
      <c r="E367" s="26"/>
      <c r="F367" s="27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2:26" ht="12.75" customHeight="1" x14ac:dyDescent="0.25">
      <c r="B368" s="30"/>
      <c r="C368" s="29"/>
      <c r="D368" s="29"/>
      <c r="E368" s="26"/>
      <c r="F368" s="27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2:26" ht="12.75" customHeight="1" x14ac:dyDescent="0.25">
      <c r="B369" s="30"/>
      <c r="C369" s="29"/>
      <c r="D369" s="29"/>
      <c r="E369" s="26"/>
      <c r="F369" s="27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2:26" ht="12.75" customHeight="1" x14ac:dyDescent="0.25">
      <c r="B370" s="30"/>
      <c r="C370" s="29"/>
      <c r="D370" s="29"/>
      <c r="E370" s="26"/>
      <c r="F370" s="27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2:26" ht="12.75" customHeight="1" x14ac:dyDescent="0.25">
      <c r="B371" s="30"/>
      <c r="C371" s="29"/>
      <c r="D371" s="29"/>
      <c r="E371" s="26"/>
      <c r="F371" s="27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2:26" ht="12.75" customHeight="1" x14ac:dyDescent="0.25">
      <c r="B372" s="30"/>
      <c r="C372" s="29"/>
      <c r="D372" s="29"/>
      <c r="E372" s="26"/>
      <c r="F372" s="27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2:26" ht="12.75" customHeight="1" x14ac:dyDescent="0.25">
      <c r="B373" s="30"/>
      <c r="C373" s="29"/>
      <c r="D373" s="29"/>
      <c r="E373" s="26"/>
      <c r="F373" s="27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2:26" ht="12.75" customHeight="1" x14ac:dyDescent="0.25">
      <c r="B374" s="30"/>
      <c r="C374" s="29"/>
      <c r="D374" s="29"/>
      <c r="E374" s="26"/>
      <c r="F374" s="27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2:26" ht="12.75" customHeight="1" x14ac:dyDescent="0.25">
      <c r="B375" s="30"/>
      <c r="C375" s="29"/>
      <c r="D375" s="29"/>
      <c r="E375" s="26"/>
      <c r="F375" s="27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2:26" ht="12.75" customHeight="1" x14ac:dyDescent="0.25">
      <c r="B376" s="30"/>
      <c r="C376" s="29"/>
      <c r="D376" s="29"/>
      <c r="E376" s="26"/>
      <c r="F376" s="27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2:26" ht="12.75" customHeight="1" x14ac:dyDescent="0.25">
      <c r="B377" s="30"/>
      <c r="C377" s="29"/>
      <c r="D377" s="29"/>
      <c r="E377" s="26"/>
      <c r="F377" s="27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2:26" ht="12.75" customHeight="1" x14ac:dyDescent="0.25">
      <c r="B378" s="30"/>
      <c r="C378" s="29"/>
      <c r="D378" s="29"/>
      <c r="E378" s="26"/>
      <c r="F378" s="27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2:26" ht="12.75" customHeight="1" x14ac:dyDescent="0.25">
      <c r="B379" s="30"/>
      <c r="C379" s="29"/>
      <c r="D379" s="29"/>
      <c r="E379" s="26"/>
      <c r="F379" s="27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2:26" ht="12.75" customHeight="1" x14ac:dyDescent="0.25">
      <c r="B380" s="30"/>
      <c r="C380" s="29"/>
      <c r="D380" s="29"/>
      <c r="E380" s="26"/>
      <c r="F380" s="27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2:26" ht="12.75" customHeight="1" x14ac:dyDescent="0.25">
      <c r="B381" s="30"/>
      <c r="C381" s="29"/>
      <c r="D381" s="29"/>
      <c r="E381" s="26"/>
      <c r="F381" s="27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2:26" ht="12.75" customHeight="1" x14ac:dyDescent="0.25">
      <c r="B382" s="30"/>
      <c r="C382" s="29"/>
      <c r="D382" s="29"/>
      <c r="E382" s="26"/>
      <c r="F382" s="27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2:26" ht="12.75" customHeight="1" x14ac:dyDescent="0.25">
      <c r="B383" s="30"/>
      <c r="C383" s="29"/>
      <c r="D383" s="29"/>
      <c r="E383" s="26"/>
      <c r="F383" s="27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2:26" ht="12.75" customHeight="1" x14ac:dyDescent="0.25">
      <c r="B384" s="30"/>
      <c r="C384" s="29"/>
      <c r="D384" s="29"/>
      <c r="E384" s="26"/>
      <c r="F384" s="27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2:26" ht="12.75" customHeight="1" x14ac:dyDescent="0.25">
      <c r="B385" s="30"/>
      <c r="C385" s="29"/>
      <c r="D385" s="29"/>
      <c r="E385" s="26"/>
      <c r="F385" s="27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2:26" ht="12.75" customHeight="1" x14ac:dyDescent="0.25">
      <c r="B386" s="30"/>
      <c r="C386" s="29"/>
      <c r="D386" s="29"/>
      <c r="E386" s="26"/>
      <c r="F386" s="27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2:26" ht="12.75" customHeight="1" x14ac:dyDescent="0.25">
      <c r="B387" s="30"/>
      <c r="C387" s="29"/>
      <c r="D387" s="29"/>
      <c r="E387" s="26"/>
      <c r="F387" s="27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2:26" ht="12.75" customHeight="1" x14ac:dyDescent="0.25">
      <c r="B388" s="30"/>
      <c r="C388" s="29"/>
      <c r="D388" s="29"/>
      <c r="E388" s="26"/>
      <c r="F388" s="27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2:26" ht="12.75" customHeight="1" x14ac:dyDescent="0.25">
      <c r="B389" s="30"/>
      <c r="C389" s="29"/>
      <c r="D389" s="29"/>
      <c r="E389" s="26"/>
      <c r="F389" s="27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2:26" ht="12.75" customHeight="1" x14ac:dyDescent="0.25">
      <c r="B390" s="30"/>
      <c r="C390" s="29"/>
      <c r="D390" s="29"/>
      <c r="E390" s="26"/>
      <c r="F390" s="27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2:26" ht="12.75" customHeight="1" x14ac:dyDescent="0.25">
      <c r="B391" s="30"/>
      <c r="C391" s="29"/>
      <c r="D391" s="29"/>
      <c r="E391" s="26"/>
      <c r="F391" s="27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2:26" ht="12.75" customHeight="1" x14ac:dyDescent="0.25">
      <c r="B392" s="30"/>
      <c r="C392" s="29"/>
      <c r="D392" s="29"/>
      <c r="E392" s="26"/>
      <c r="F392" s="27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2:26" ht="12.75" customHeight="1" x14ac:dyDescent="0.25">
      <c r="B393" s="30"/>
      <c r="C393" s="29"/>
      <c r="D393" s="29"/>
      <c r="E393" s="26"/>
      <c r="F393" s="27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2:26" ht="12.75" customHeight="1" x14ac:dyDescent="0.25">
      <c r="B394" s="30"/>
      <c r="C394" s="29"/>
      <c r="D394" s="29"/>
      <c r="E394" s="26"/>
      <c r="F394" s="27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2:26" ht="12.75" customHeight="1" x14ac:dyDescent="0.25">
      <c r="B395" s="30"/>
      <c r="C395" s="29"/>
      <c r="D395" s="29"/>
      <c r="E395" s="26"/>
      <c r="F395" s="27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2:26" ht="12.75" customHeight="1" x14ac:dyDescent="0.25">
      <c r="B396" s="30"/>
      <c r="C396" s="29"/>
      <c r="D396" s="29"/>
      <c r="E396" s="26"/>
      <c r="F396" s="27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2:26" ht="12.75" customHeight="1" x14ac:dyDescent="0.25">
      <c r="B397" s="30"/>
      <c r="C397" s="29"/>
      <c r="D397" s="29"/>
      <c r="E397" s="26"/>
      <c r="F397" s="27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2:26" ht="12.75" customHeight="1" x14ac:dyDescent="0.25">
      <c r="B398" s="30"/>
      <c r="C398" s="29"/>
      <c r="D398" s="29"/>
      <c r="E398" s="26"/>
      <c r="F398" s="27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2:26" ht="12.75" customHeight="1" x14ac:dyDescent="0.25">
      <c r="B399" s="30"/>
      <c r="C399" s="29"/>
      <c r="D399" s="29"/>
      <c r="E399" s="26"/>
      <c r="F399" s="27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2:26" ht="12.75" customHeight="1" x14ac:dyDescent="0.25">
      <c r="B400" s="30"/>
      <c r="C400" s="29"/>
      <c r="D400" s="29"/>
      <c r="E400" s="26"/>
      <c r="F400" s="27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2:26" ht="12.75" customHeight="1" x14ac:dyDescent="0.25">
      <c r="B401" s="30"/>
      <c r="C401" s="29"/>
      <c r="D401" s="29"/>
      <c r="E401" s="26"/>
      <c r="F401" s="27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2:26" ht="12.75" customHeight="1" x14ac:dyDescent="0.25">
      <c r="B402" s="30"/>
      <c r="C402" s="29"/>
      <c r="D402" s="29"/>
      <c r="E402" s="26"/>
      <c r="F402" s="27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2:26" ht="12.75" customHeight="1" x14ac:dyDescent="0.25">
      <c r="B403" s="30"/>
      <c r="C403" s="29"/>
      <c r="D403" s="29"/>
      <c r="E403" s="26"/>
      <c r="F403" s="27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2:26" ht="12.75" customHeight="1" x14ac:dyDescent="0.25">
      <c r="B404" s="30"/>
      <c r="C404" s="29"/>
      <c r="D404" s="29"/>
      <c r="E404" s="26"/>
      <c r="F404" s="27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2:26" ht="12.75" customHeight="1" x14ac:dyDescent="0.25">
      <c r="B405" s="30"/>
      <c r="C405" s="29"/>
      <c r="D405" s="29"/>
      <c r="E405" s="26"/>
      <c r="F405" s="27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2:26" ht="12.75" customHeight="1" x14ac:dyDescent="0.25">
      <c r="B406" s="30"/>
      <c r="C406" s="29"/>
      <c r="D406" s="29"/>
      <c r="E406" s="26"/>
      <c r="F406" s="27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2:26" ht="12.75" customHeight="1" x14ac:dyDescent="0.25">
      <c r="B407" s="30"/>
      <c r="C407" s="29"/>
      <c r="D407" s="29"/>
      <c r="E407" s="26"/>
      <c r="F407" s="27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2:26" ht="12.75" customHeight="1" x14ac:dyDescent="0.25">
      <c r="B408" s="30"/>
      <c r="C408" s="29"/>
      <c r="D408" s="29"/>
      <c r="E408" s="26"/>
      <c r="F408" s="27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2:26" ht="12.75" customHeight="1" x14ac:dyDescent="0.25">
      <c r="B409" s="30"/>
      <c r="C409" s="29"/>
      <c r="D409" s="29"/>
      <c r="E409" s="26"/>
      <c r="F409" s="27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2:26" ht="12.75" customHeight="1" x14ac:dyDescent="0.25">
      <c r="B410" s="30"/>
      <c r="C410" s="29"/>
      <c r="D410" s="29"/>
      <c r="E410" s="26"/>
      <c r="F410" s="27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2:26" ht="12.75" customHeight="1" x14ac:dyDescent="0.25">
      <c r="B411" s="30"/>
      <c r="C411" s="29"/>
      <c r="D411" s="29"/>
      <c r="E411" s="26"/>
      <c r="F411" s="27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2:26" ht="12.75" customHeight="1" x14ac:dyDescent="0.25">
      <c r="B412" s="30"/>
      <c r="C412" s="29"/>
      <c r="D412" s="29"/>
      <c r="E412" s="26"/>
      <c r="F412" s="27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2:26" ht="12.75" customHeight="1" x14ac:dyDescent="0.25">
      <c r="B413" s="30"/>
      <c r="C413" s="29"/>
      <c r="D413" s="29"/>
      <c r="E413" s="26"/>
      <c r="F413" s="27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2:26" ht="12.75" customHeight="1" x14ac:dyDescent="0.25">
      <c r="B414" s="30"/>
      <c r="C414" s="29"/>
      <c r="D414" s="29"/>
      <c r="E414" s="26"/>
      <c r="F414" s="27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2:26" ht="12.75" customHeight="1" x14ac:dyDescent="0.25">
      <c r="B415" s="30"/>
      <c r="C415" s="29"/>
      <c r="D415" s="29"/>
      <c r="E415" s="26"/>
      <c r="F415" s="27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2:26" ht="12.75" customHeight="1" x14ac:dyDescent="0.25">
      <c r="B416" s="30"/>
      <c r="C416" s="29"/>
      <c r="D416" s="29"/>
      <c r="E416" s="26"/>
      <c r="F416" s="27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2:26" ht="12.75" customHeight="1" x14ac:dyDescent="0.25">
      <c r="B417" s="30"/>
      <c r="C417" s="29"/>
      <c r="D417" s="29"/>
      <c r="E417" s="26"/>
      <c r="F417" s="27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2:26" ht="12.75" customHeight="1" x14ac:dyDescent="0.25">
      <c r="B418" s="30"/>
      <c r="C418" s="29"/>
      <c r="D418" s="29"/>
      <c r="E418" s="26"/>
      <c r="F418" s="27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2:26" ht="12.75" customHeight="1" x14ac:dyDescent="0.25">
      <c r="B419" s="30"/>
      <c r="C419" s="29"/>
      <c r="D419" s="29"/>
      <c r="E419" s="26"/>
      <c r="F419" s="27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2:26" ht="12.75" customHeight="1" x14ac:dyDescent="0.25">
      <c r="B420" s="30"/>
      <c r="C420" s="29"/>
      <c r="D420" s="29"/>
      <c r="E420" s="26"/>
      <c r="F420" s="27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2:26" ht="12.75" customHeight="1" x14ac:dyDescent="0.25">
      <c r="B421" s="30"/>
      <c r="C421" s="29"/>
      <c r="D421" s="29"/>
      <c r="E421" s="26"/>
      <c r="F421" s="27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2:26" ht="12.75" customHeight="1" x14ac:dyDescent="0.25">
      <c r="B422" s="30"/>
      <c r="C422" s="29"/>
      <c r="D422" s="29"/>
      <c r="E422" s="26"/>
      <c r="F422" s="27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2:26" ht="12.75" customHeight="1" x14ac:dyDescent="0.25">
      <c r="B423" s="30"/>
      <c r="C423" s="29"/>
      <c r="D423" s="29"/>
      <c r="E423" s="26"/>
      <c r="F423" s="27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2:26" ht="12.75" customHeight="1" x14ac:dyDescent="0.25">
      <c r="B424" s="30"/>
      <c r="C424" s="29"/>
      <c r="D424" s="29"/>
      <c r="E424" s="26"/>
      <c r="F424" s="27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2:26" ht="12.75" customHeight="1" x14ac:dyDescent="0.25">
      <c r="B425" s="30"/>
      <c r="C425" s="29"/>
      <c r="D425" s="29"/>
      <c r="E425" s="26"/>
      <c r="F425" s="27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2:26" ht="12.75" customHeight="1" x14ac:dyDescent="0.25">
      <c r="B426" s="30"/>
      <c r="C426" s="29"/>
      <c r="D426" s="29"/>
      <c r="E426" s="26"/>
      <c r="F426" s="27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2:26" ht="12.75" customHeight="1" x14ac:dyDescent="0.25">
      <c r="B427" s="30"/>
      <c r="C427" s="29"/>
      <c r="D427" s="29"/>
      <c r="E427" s="26"/>
      <c r="F427" s="27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2:26" ht="12.75" customHeight="1" x14ac:dyDescent="0.25">
      <c r="B428" s="30"/>
      <c r="C428" s="29"/>
      <c r="D428" s="29"/>
      <c r="E428" s="26"/>
      <c r="F428" s="27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2:26" ht="12.75" customHeight="1" x14ac:dyDescent="0.25">
      <c r="B429" s="30"/>
      <c r="C429" s="29"/>
      <c r="D429" s="29"/>
      <c r="E429" s="26"/>
      <c r="F429" s="27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2:26" ht="12.75" customHeight="1" x14ac:dyDescent="0.25">
      <c r="B430" s="30"/>
      <c r="C430" s="29"/>
      <c r="D430" s="29"/>
      <c r="E430" s="26"/>
      <c r="F430" s="27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2:26" ht="12.75" customHeight="1" x14ac:dyDescent="0.25">
      <c r="B431" s="30"/>
      <c r="C431" s="29"/>
      <c r="D431" s="29"/>
      <c r="E431" s="26"/>
      <c r="F431" s="27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2:26" ht="12.75" customHeight="1" x14ac:dyDescent="0.25">
      <c r="B432" s="30"/>
      <c r="C432" s="29"/>
      <c r="D432" s="29"/>
      <c r="E432" s="26"/>
      <c r="F432" s="27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2:26" ht="12.75" customHeight="1" x14ac:dyDescent="0.25">
      <c r="B433" s="30"/>
      <c r="C433" s="29"/>
      <c r="D433" s="29"/>
      <c r="E433" s="26"/>
      <c r="F433" s="27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2:26" ht="12.75" customHeight="1" x14ac:dyDescent="0.25">
      <c r="B434" s="30"/>
      <c r="C434" s="29"/>
      <c r="D434" s="29"/>
      <c r="E434" s="26"/>
      <c r="F434" s="27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2:26" ht="12.75" customHeight="1" x14ac:dyDescent="0.25">
      <c r="B435" s="30"/>
      <c r="C435" s="29"/>
      <c r="D435" s="29"/>
      <c r="E435" s="26"/>
      <c r="F435" s="27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2:26" ht="12.75" customHeight="1" x14ac:dyDescent="0.25">
      <c r="B436" s="30"/>
      <c r="C436" s="29"/>
      <c r="D436" s="29"/>
      <c r="E436" s="26"/>
      <c r="F436" s="27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2:26" ht="12.75" customHeight="1" x14ac:dyDescent="0.25">
      <c r="B437" s="30"/>
      <c r="C437" s="29"/>
      <c r="D437" s="29"/>
      <c r="E437" s="26"/>
      <c r="F437" s="27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2:26" ht="12.75" customHeight="1" x14ac:dyDescent="0.25">
      <c r="B438" s="30"/>
      <c r="C438" s="29"/>
      <c r="D438" s="29"/>
      <c r="E438" s="26"/>
      <c r="F438" s="27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2:26" ht="12.75" customHeight="1" x14ac:dyDescent="0.25">
      <c r="B439" s="30"/>
      <c r="C439" s="29"/>
      <c r="D439" s="29"/>
      <c r="E439" s="26"/>
      <c r="F439" s="27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2:26" ht="12.75" customHeight="1" x14ac:dyDescent="0.25">
      <c r="B440" s="30"/>
      <c r="C440" s="29"/>
      <c r="D440" s="29"/>
      <c r="E440" s="26"/>
      <c r="F440" s="27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2:26" ht="12.75" customHeight="1" x14ac:dyDescent="0.25">
      <c r="B441" s="30"/>
      <c r="C441" s="29"/>
      <c r="D441" s="29"/>
      <c r="E441" s="26"/>
      <c r="F441" s="27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2:26" ht="12.75" customHeight="1" x14ac:dyDescent="0.25">
      <c r="B442" s="30"/>
      <c r="C442" s="29"/>
      <c r="D442" s="29"/>
      <c r="E442" s="26"/>
      <c r="F442" s="27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2:26" ht="12.75" customHeight="1" x14ac:dyDescent="0.25">
      <c r="B443" s="30"/>
      <c r="C443" s="29"/>
      <c r="D443" s="29"/>
      <c r="E443" s="26"/>
      <c r="F443" s="27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2:26" ht="12.75" customHeight="1" x14ac:dyDescent="0.25">
      <c r="B444" s="30"/>
      <c r="C444" s="29"/>
      <c r="D444" s="29"/>
      <c r="E444" s="26"/>
      <c r="F444" s="27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2:26" ht="12.75" customHeight="1" x14ac:dyDescent="0.25">
      <c r="B445" s="30"/>
      <c r="C445" s="29"/>
      <c r="D445" s="29"/>
      <c r="E445" s="26"/>
      <c r="F445" s="27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2:26" ht="12.75" customHeight="1" x14ac:dyDescent="0.25">
      <c r="B446" s="30"/>
      <c r="C446" s="29"/>
      <c r="D446" s="29"/>
      <c r="E446" s="26"/>
      <c r="F446" s="27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2:26" ht="12.75" customHeight="1" x14ac:dyDescent="0.25">
      <c r="B447" s="30"/>
      <c r="C447" s="29"/>
      <c r="D447" s="29"/>
      <c r="E447" s="26"/>
      <c r="F447" s="27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2:26" ht="12.75" customHeight="1" x14ac:dyDescent="0.25">
      <c r="B448" s="30"/>
      <c r="C448" s="29"/>
      <c r="D448" s="29"/>
      <c r="E448" s="26"/>
      <c r="F448" s="27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2:26" ht="12.75" customHeight="1" x14ac:dyDescent="0.25">
      <c r="B449" s="30"/>
      <c r="C449" s="29"/>
      <c r="D449" s="29"/>
      <c r="E449" s="26"/>
      <c r="F449" s="27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2:26" ht="12.75" customHeight="1" x14ac:dyDescent="0.25">
      <c r="B450" s="30"/>
      <c r="C450" s="29"/>
      <c r="D450" s="29"/>
      <c r="E450" s="26"/>
      <c r="F450" s="27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2:26" ht="12.75" customHeight="1" x14ac:dyDescent="0.25">
      <c r="B451" s="30"/>
      <c r="C451" s="29"/>
      <c r="D451" s="29"/>
      <c r="E451" s="26"/>
      <c r="F451" s="27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2:26" ht="12.75" customHeight="1" x14ac:dyDescent="0.25">
      <c r="B452" s="30"/>
      <c r="C452" s="29"/>
      <c r="D452" s="29"/>
      <c r="E452" s="26"/>
      <c r="F452" s="27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2:26" ht="12.75" customHeight="1" x14ac:dyDescent="0.25">
      <c r="B453" s="30"/>
      <c r="C453" s="29"/>
      <c r="D453" s="29"/>
      <c r="E453" s="26"/>
      <c r="F453" s="27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2:26" ht="12.75" customHeight="1" x14ac:dyDescent="0.25">
      <c r="B454" s="30"/>
      <c r="C454" s="29"/>
      <c r="D454" s="29"/>
      <c r="E454" s="26"/>
      <c r="F454" s="27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2:26" ht="12.75" customHeight="1" x14ac:dyDescent="0.25">
      <c r="B455" s="30"/>
      <c r="C455" s="29"/>
      <c r="D455" s="29"/>
      <c r="E455" s="26"/>
      <c r="F455" s="27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2:26" ht="12.75" customHeight="1" x14ac:dyDescent="0.25">
      <c r="B456" s="30"/>
      <c r="C456" s="29"/>
      <c r="D456" s="29"/>
      <c r="E456" s="26"/>
      <c r="F456" s="27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2:26" ht="12.75" customHeight="1" x14ac:dyDescent="0.25">
      <c r="B457" s="30"/>
      <c r="C457" s="29"/>
      <c r="D457" s="29"/>
      <c r="E457" s="26"/>
      <c r="F457" s="27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2:26" ht="12.75" customHeight="1" x14ac:dyDescent="0.25">
      <c r="B458" s="30"/>
      <c r="C458" s="29"/>
      <c r="D458" s="29"/>
      <c r="E458" s="26"/>
      <c r="F458" s="27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2:26" ht="12.75" customHeight="1" x14ac:dyDescent="0.25">
      <c r="B459" s="30"/>
      <c r="C459" s="29"/>
      <c r="D459" s="29"/>
      <c r="E459" s="26"/>
      <c r="F459" s="27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2:26" ht="12.75" customHeight="1" x14ac:dyDescent="0.25">
      <c r="B460" s="30"/>
      <c r="C460" s="29"/>
      <c r="D460" s="29"/>
      <c r="E460" s="26"/>
      <c r="F460" s="27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2:26" ht="12.75" customHeight="1" x14ac:dyDescent="0.25">
      <c r="B461" s="30"/>
      <c r="C461" s="29"/>
      <c r="D461" s="29"/>
      <c r="E461" s="26"/>
      <c r="F461" s="27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2:26" ht="12.75" customHeight="1" x14ac:dyDescent="0.25">
      <c r="B462" s="30"/>
      <c r="C462" s="29"/>
      <c r="D462" s="29"/>
      <c r="E462" s="26"/>
      <c r="F462" s="27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2:26" ht="12.75" customHeight="1" x14ac:dyDescent="0.25">
      <c r="B463" s="30"/>
      <c r="C463" s="29"/>
      <c r="D463" s="29"/>
      <c r="E463" s="26"/>
      <c r="F463" s="27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2:26" ht="12.75" customHeight="1" x14ac:dyDescent="0.25">
      <c r="B464" s="30"/>
      <c r="C464" s="29"/>
      <c r="D464" s="29"/>
      <c r="E464" s="26"/>
      <c r="F464" s="27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2:26" ht="12.75" customHeight="1" x14ac:dyDescent="0.25">
      <c r="B465" s="30"/>
      <c r="C465" s="29"/>
      <c r="D465" s="29"/>
      <c r="E465" s="26"/>
      <c r="F465" s="27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2:26" ht="12.75" customHeight="1" x14ac:dyDescent="0.25">
      <c r="B466" s="30"/>
      <c r="C466" s="29"/>
      <c r="D466" s="29"/>
      <c r="E466" s="26"/>
      <c r="F466" s="27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2:26" ht="12.75" customHeight="1" x14ac:dyDescent="0.25">
      <c r="B467" s="30"/>
      <c r="C467" s="29"/>
      <c r="D467" s="29"/>
      <c r="E467" s="26"/>
      <c r="F467" s="27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2:26" ht="12.75" customHeight="1" x14ac:dyDescent="0.25">
      <c r="B468" s="30"/>
      <c r="C468" s="29"/>
      <c r="D468" s="29"/>
      <c r="E468" s="26"/>
      <c r="F468" s="27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2:26" ht="12.75" customHeight="1" x14ac:dyDescent="0.25">
      <c r="B469" s="30"/>
      <c r="C469" s="29"/>
      <c r="D469" s="29"/>
      <c r="E469" s="26"/>
      <c r="F469" s="27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2:26" ht="12.75" customHeight="1" x14ac:dyDescent="0.25">
      <c r="B470" s="30"/>
      <c r="C470" s="29"/>
      <c r="D470" s="29"/>
      <c r="E470" s="26"/>
      <c r="F470" s="27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2:26" ht="12.75" customHeight="1" x14ac:dyDescent="0.25">
      <c r="B471" s="30"/>
      <c r="C471" s="29"/>
      <c r="D471" s="29"/>
      <c r="E471" s="26"/>
      <c r="F471" s="27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2:26" ht="12.75" customHeight="1" x14ac:dyDescent="0.25">
      <c r="B472" s="30"/>
      <c r="C472" s="29"/>
      <c r="D472" s="29"/>
      <c r="E472" s="26"/>
      <c r="F472" s="27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2:26" ht="12.75" customHeight="1" x14ac:dyDescent="0.25">
      <c r="B473" s="30"/>
      <c r="C473" s="29"/>
      <c r="D473" s="29"/>
      <c r="E473" s="26"/>
      <c r="F473" s="27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2:26" ht="12.75" customHeight="1" x14ac:dyDescent="0.25">
      <c r="B474" s="30"/>
      <c r="C474" s="29"/>
      <c r="D474" s="29"/>
      <c r="E474" s="26"/>
      <c r="F474" s="27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2:26" ht="12.75" customHeight="1" x14ac:dyDescent="0.25">
      <c r="B475" s="30"/>
      <c r="C475" s="29"/>
      <c r="D475" s="29"/>
      <c r="E475" s="26"/>
      <c r="F475" s="27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2:26" ht="12.75" customHeight="1" x14ac:dyDescent="0.25">
      <c r="B476" s="30"/>
      <c r="C476" s="29"/>
      <c r="D476" s="29"/>
      <c r="E476" s="26"/>
      <c r="F476" s="27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2:26" ht="12.75" customHeight="1" x14ac:dyDescent="0.25">
      <c r="B477" s="30"/>
      <c r="C477" s="29"/>
      <c r="D477" s="29"/>
      <c r="E477" s="26"/>
      <c r="F477" s="27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2:26" ht="12.75" customHeight="1" x14ac:dyDescent="0.25">
      <c r="B478" s="30"/>
      <c r="C478" s="29"/>
      <c r="D478" s="29"/>
      <c r="E478" s="26"/>
      <c r="F478" s="27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2:26" ht="12.75" customHeight="1" x14ac:dyDescent="0.25">
      <c r="B479" s="30"/>
      <c r="C479" s="29"/>
      <c r="D479" s="29"/>
      <c r="E479" s="26"/>
      <c r="F479" s="27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2:26" ht="12.75" customHeight="1" x14ac:dyDescent="0.25">
      <c r="B480" s="30"/>
      <c r="C480" s="29"/>
      <c r="D480" s="29"/>
      <c r="E480" s="26"/>
      <c r="F480" s="27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2:26" ht="12.75" customHeight="1" x14ac:dyDescent="0.25">
      <c r="B481" s="30"/>
      <c r="C481" s="29"/>
      <c r="D481" s="29"/>
      <c r="E481" s="26"/>
      <c r="F481" s="27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2:26" ht="12.75" customHeight="1" x14ac:dyDescent="0.25">
      <c r="B482" s="30"/>
      <c r="C482" s="29"/>
      <c r="D482" s="29"/>
      <c r="E482" s="26"/>
      <c r="F482" s="27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2:26" ht="12.75" customHeight="1" x14ac:dyDescent="0.25">
      <c r="B483" s="30"/>
      <c r="C483" s="29"/>
      <c r="D483" s="29"/>
      <c r="E483" s="26"/>
      <c r="F483" s="27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2:26" ht="12.75" customHeight="1" x14ac:dyDescent="0.25">
      <c r="B484" s="30"/>
      <c r="C484" s="29"/>
      <c r="D484" s="29"/>
      <c r="E484" s="26"/>
      <c r="F484" s="27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2:26" ht="12.75" customHeight="1" x14ac:dyDescent="0.25">
      <c r="B485" s="30"/>
      <c r="C485" s="29"/>
      <c r="D485" s="29"/>
      <c r="E485" s="26"/>
      <c r="F485" s="27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2:26" ht="12.75" customHeight="1" x14ac:dyDescent="0.25">
      <c r="B486" s="30"/>
      <c r="C486" s="29"/>
      <c r="D486" s="29"/>
      <c r="E486" s="26"/>
      <c r="F486" s="27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2:26" ht="12.75" customHeight="1" x14ac:dyDescent="0.25">
      <c r="B487" s="30"/>
      <c r="C487" s="29"/>
      <c r="D487" s="29"/>
      <c r="E487" s="26"/>
      <c r="F487" s="27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2:26" ht="12.75" customHeight="1" x14ac:dyDescent="0.25">
      <c r="B488" s="30"/>
      <c r="C488" s="29"/>
      <c r="D488" s="29"/>
      <c r="E488" s="26"/>
      <c r="F488" s="27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2:26" ht="12.75" customHeight="1" x14ac:dyDescent="0.25">
      <c r="B489" s="30"/>
      <c r="C489" s="29"/>
      <c r="D489" s="29"/>
      <c r="E489" s="26"/>
      <c r="F489" s="27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2:26" ht="12.75" customHeight="1" x14ac:dyDescent="0.25">
      <c r="B490" s="30"/>
      <c r="C490" s="29"/>
      <c r="D490" s="29"/>
      <c r="E490" s="26"/>
      <c r="F490" s="27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2:26" ht="12.75" customHeight="1" x14ac:dyDescent="0.25">
      <c r="B491" s="30"/>
      <c r="C491" s="29"/>
      <c r="D491" s="29"/>
      <c r="E491" s="26"/>
      <c r="F491" s="27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2:26" ht="12.75" customHeight="1" x14ac:dyDescent="0.25">
      <c r="B492" s="30"/>
      <c r="C492" s="29"/>
      <c r="D492" s="29"/>
      <c r="E492" s="26"/>
      <c r="F492" s="27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2:26" ht="12.75" customHeight="1" x14ac:dyDescent="0.25">
      <c r="B493" s="30"/>
      <c r="C493" s="29"/>
      <c r="D493" s="29"/>
      <c r="E493" s="26"/>
      <c r="F493" s="27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2:26" ht="12.75" customHeight="1" x14ac:dyDescent="0.25">
      <c r="B494" s="30"/>
      <c r="C494" s="29"/>
      <c r="D494" s="29"/>
      <c r="E494" s="26"/>
      <c r="F494" s="27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2:26" ht="12.75" customHeight="1" x14ac:dyDescent="0.25">
      <c r="B495" s="30"/>
      <c r="C495" s="29"/>
      <c r="D495" s="29"/>
      <c r="E495" s="26"/>
      <c r="F495" s="27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2:26" ht="12.75" customHeight="1" x14ac:dyDescent="0.25">
      <c r="B496" s="30"/>
      <c r="C496" s="29"/>
      <c r="D496" s="29"/>
      <c r="E496" s="26"/>
      <c r="F496" s="27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2:26" ht="12.75" customHeight="1" x14ac:dyDescent="0.25">
      <c r="B497" s="30"/>
      <c r="C497" s="29"/>
      <c r="D497" s="29"/>
      <c r="E497" s="26"/>
      <c r="F497" s="27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2:26" ht="12.75" customHeight="1" x14ac:dyDescent="0.25">
      <c r="B498" s="30"/>
      <c r="C498" s="29"/>
      <c r="D498" s="29"/>
      <c r="E498" s="26"/>
      <c r="F498" s="27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2:26" ht="12.75" customHeight="1" x14ac:dyDescent="0.25">
      <c r="B499" s="30"/>
      <c r="C499" s="29"/>
      <c r="D499" s="29"/>
      <c r="E499" s="26"/>
      <c r="F499" s="27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2:26" ht="12.75" customHeight="1" x14ac:dyDescent="0.25">
      <c r="B500" s="30"/>
      <c r="C500" s="29"/>
      <c r="D500" s="29"/>
      <c r="E500" s="26"/>
      <c r="F500" s="27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2:26" ht="12.75" customHeight="1" x14ac:dyDescent="0.25">
      <c r="B501" s="30"/>
      <c r="C501" s="29"/>
      <c r="D501" s="29"/>
      <c r="E501" s="26"/>
      <c r="F501" s="27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2:26" ht="12.75" customHeight="1" x14ac:dyDescent="0.25">
      <c r="B502" s="30"/>
      <c r="C502" s="29"/>
      <c r="D502" s="29"/>
      <c r="E502" s="26"/>
      <c r="F502" s="27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2:26" ht="12.75" customHeight="1" x14ac:dyDescent="0.25">
      <c r="B503" s="30"/>
      <c r="C503" s="29"/>
      <c r="D503" s="29"/>
      <c r="E503" s="26"/>
      <c r="F503" s="27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2:26" ht="12.75" customHeight="1" x14ac:dyDescent="0.25">
      <c r="B504" s="30"/>
      <c r="C504" s="29"/>
      <c r="D504" s="29"/>
      <c r="E504" s="26"/>
      <c r="F504" s="27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2:26" ht="12.75" customHeight="1" x14ac:dyDescent="0.25">
      <c r="B505" s="30"/>
      <c r="C505" s="29"/>
      <c r="D505" s="29"/>
      <c r="E505" s="26"/>
      <c r="F505" s="27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2:26" ht="12.75" customHeight="1" x14ac:dyDescent="0.25">
      <c r="B506" s="30"/>
      <c r="C506" s="29"/>
      <c r="D506" s="29"/>
      <c r="E506" s="26"/>
      <c r="F506" s="27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2:26" ht="12.75" customHeight="1" x14ac:dyDescent="0.25">
      <c r="B507" s="30"/>
      <c r="C507" s="29"/>
      <c r="D507" s="29"/>
      <c r="E507" s="26"/>
      <c r="F507" s="27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2:26" ht="12.75" customHeight="1" x14ac:dyDescent="0.25">
      <c r="B508" s="30"/>
      <c r="C508" s="29"/>
      <c r="D508" s="29"/>
      <c r="E508" s="26"/>
      <c r="F508" s="27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2:26" ht="12.75" customHeight="1" x14ac:dyDescent="0.25">
      <c r="B509" s="30"/>
      <c r="C509" s="29"/>
      <c r="D509" s="29"/>
      <c r="E509" s="26"/>
      <c r="F509" s="27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2:26" ht="12.75" customHeight="1" x14ac:dyDescent="0.25">
      <c r="B510" s="30"/>
      <c r="C510" s="29"/>
      <c r="D510" s="29"/>
      <c r="E510" s="26"/>
      <c r="F510" s="27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2:26" ht="12.75" customHeight="1" x14ac:dyDescent="0.25">
      <c r="B511" s="30"/>
      <c r="C511" s="29"/>
      <c r="D511" s="29"/>
      <c r="E511" s="26"/>
      <c r="F511" s="27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2:26" ht="12.75" customHeight="1" x14ac:dyDescent="0.25">
      <c r="B512" s="30"/>
      <c r="C512" s="29"/>
      <c r="D512" s="29"/>
      <c r="E512" s="26"/>
      <c r="F512" s="27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2:26" ht="12.75" customHeight="1" x14ac:dyDescent="0.25">
      <c r="B513" s="30"/>
      <c r="C513" s="29"/>
      <c r="D513" s="29"/>
      <c r="E513" s="26"/>
      <c r="F513" s="27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2:26" ht="12.75" customHeight="1" x14ac:dyDescent="0.25">
      <c r="B514" s="30"/>
      <c r="C514" s="29"/>
      <c r="D514" s="29"/>
      <c r="E514" s="26"/>
      <c r="F514" s="27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2:26" ht="12.75" customHeight="1" x14ac:dyDescent="0.25">
      <c r="B515" s="30"/>
      <c r="C515" s="29"/>
      <c r="D515" s="29"/>
      <c r="E515" s="26"/>
      <c r="F515" s="27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2:26" ht="12.75" customHeight="1" x14ac:dyDescent="0.25">
      <c r="B516" s="30"/>
      <c r="C516" s="29"/>
      <c r="D516" s="29"/>
      <c r="E516" s="26"/>
      <c r="F516" s="27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2:26" ht="12.75" customHeight="1" x14ac:dyDescent="0.25">
      <c r="B517" s="30"/>
      <c r="C517" s="29"/>
      <c r="D517" s="29"/>
      <c r="E517" s="26"/>
      <c r="F517" s="27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2:26" ht="12.75" customHeight="1" x14ac:dyDescent="0.25">
      <c r="B518" s="30"/>
      <c r="C518" s="29"/>
      <c r="D518" s="29"/>
      <c r="E518" s="26"/>
      <c r="F518" s="27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2:26" ht="12.75" customHeight="1" x14ac:dyDescent="0.25">
      <c r="B519" s="30"/>
      <c r="C519" s="29"/>
      <c r="D519" s="29"/>
      <c r="E519" s="26"/>
      <c r="F519" s="27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2:26" ht="12.75" customHeight="1" x14ac:dyDescent="0.25">
      <c r="B520" s="30"/>
      <c r="C520" s="29"/>
      <c r="D520" s="29"/>
      <c r="E520" s="26"/>
      <c r="F520" s="27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2:26" ht="12.75" customHeight="1" x14ac:dyDescent="0.25">
      <c r="B521" s="30"/>
      <c r="C521" s="29"/>
      <c r="D521" s="29"/>
      <c r="E521" s="26"/>
      <c r="F521" s="27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2:26" ht="12.75" customHeight="1" x14ac:dyDescent="0.25">
      <c r="B522" s="30"/>
      <c r="C522" s="29"/>
      <c r="D522" s="29"/>
      <c r="E522" s="26"/>
      <c r="F522" s="27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2:26" ht="12.75" customHeight="1" x14ac:dyDescent="0.25">
      <c r="B523" s="30"/>
      <c r="C523" s="29"/>
      <c r="D523" s="29"/>
      <c r="E523" s="26"/>
      <c r="F523" s="27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2:26" ht="12.75" customHeight="1" x14ac:dyDescent="0.25">
      <c r="B524" s="30"/>
      <c r="C524" s="29"/>
      <c r="D524" s="29"/>
      <c r="E524" s="26"/>
      <c r="F524" s="27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2:26" ht="12.75" customHeight="1" x14ac:dyDescent="0.25">
      <c r="B525" s="30"/>
      <c r="C525" s="29"/>
      <c r="D525" s="29"/>
      <c r="E525" s="26"/>
      <c r="F525" s="27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2:26" ht="12.75" customHeight="1" x14ac:dyDescent="0.25">
      <c r="B526" s="30"/>
      <c r="C526" s="29"/>
      <c r="D526" s="29"/>
      <c r="E526" s="26"/>
      <c r="F526" s="27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2:26" ht="12.75" customHeight="1" x14ac:dyDescent="0.25">
      <c r="B527" s="30"/>
      <c r="C527" s="29"/>
      <c r="D527" s="29"/>
      <c r="E527" s="26"/>
      <c r="F527" s="27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2:26" ht="12.75" customHeight="1" x14ac:dyDescent="0.25">
      <c r="B528" s="30"/>
      <c r="C528" s="29"/>
      <c r="D528" s="29"/>
      <c r="E528" s="26"/>
      <c r="F528" s="27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2:26" ht="12.75" customHeight="1" x14ac:dyDescent="0.25">
      <c r="B529" s="30"/>
      <c r="C529" s="29"/>
      <c r="D529" s="29"/>
      <c r="E529" s="26"/>
      <c r="F529" s="27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2:26" ht="12.75" customHeight="1" x14ac:dyDescent="0.25">
      <c r="B530" s="30"/>
      <c r="C530" s="29"/>
      <c r="D530" s="29"/>
      <c r="E530" s="26"/>
      <c r="F530" s="27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2:26" ht="12.75" customHeight="1" x14ac:dyDescent="0.25">
      <c r="B531" s="30"/>
      <c r="C531" s="29"/>
      <c r="D531" s="29"/>
      <c r="E531" s="26"/>
      <c r="F531" s="27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2:26" ht="12.75" customHeight="1" x14ac:dyDescent="0.25">
      <c r="B532" s="30"/>
      <c r="C532" s="29"/>
      <c r="D532" s="29"/>
      <c r="E532" s="26"/>
      <c r="F532" s="27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2:26" ht="12.75" customHeight="1" x14ac:dyDescent="0.25">
      <c r="B533" s="30"/>
      <c r="C533" s="29"/>
      <c r="D533" s="29"/>
      <c r="E533" s="26"/>
      <c r="F533" s="27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2:26" ht="12.75" customHeight="1" x14ac:dyDescent="0.25">
      <c r="B534" s="30"/>
      <c r="C534" s="29"/>
      <c r="D534" s="29"/>
      <c r="E534" s="26"/>
      <c r="F534" s="27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2:26" ht="12.75" customHeight="1" x14ac:dyDescent="0.25">
      <c r="B535" s="30"/>
      <c r="C535" s="29"/>
      <c r="D535" s="29"/>
      <c r="E535" s="26"/>
      <c r="F535" s="27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2:26" ht="12.75" customHeight="1" x14ac:dyDescent="0.25">
      <c r="B536" s="30"/>
      <c r="C536" s="29"/>
      <c r="D536" s="29"/>
      <c r="E536" s="26"/>
      <c r="F536" s="27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2:26" ht="12.75" customHeight="1" x14ac:dyDescent="0.25">
      <c r="B537" s="30"/>
      <c r="C537" s="29"/>
      <c r="D537" s="29"/>
      <c r="E537" s="26"/>
      <c r="F537" s="27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2:26" ht="12.75" customHeight="1" x14ac:dyDescent="0.25">
      <c r="B538" s="30"/>
      <c r="C538" s="29"/>
      <c r="D538" s="29"/>
      <c r="E538" s="26"/>
      <c r="F538" s="27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2:26" ht="12.75" customHeight="1" x14ac:dyDescent="0.25">
      <c r="B539" s="30"/>
      <c r="C539" s="29"/>
      <c r="D539" s="29"/>
      <c r="E539" s="26"/>
      <c r="F539" s="27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2:26" ht="12.75" customHeight="1" x14ac:dyDescent="0.25">
      <c r="B540" s="30"/>
      <c r="C540" s="29"/>
      <c r="D540" s="29"/>
      <c r="E540" s="26"/>
      <c r="F540" s="27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2:26" ht="12.75" customHeight="1" x14ac:dyDescent="0.25">
      <c r="B541" s="30"/>
      <c r="C541" s="29"/>
      <c r="D541" s="29"/>
      <c r="E541" s="26"/>
      <c r="F541" s="27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2:26" ht="12.75" customHeight="1" x14ac:dyDescent="0.25">
      <c r="B542" s="30"/>
      <c r="C542" s="29"/>
      <c r="D542" s="29"/>
      <c r="E542" s="26"/>
      <c r="F542" s="27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2:26" ht="12.75" customHeight="1" x14ac:dyDescent="0.25">
      <c r="B543" s="30"/>
      <c r="C543" s="29"/>
      <c r="D543" s="29"/>
      <c r="E543" s="26"/>
      <c r="F543" s="27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2:26" ht="12.75" customHeight="1" x14ac:dyDescent="0.25">
      <c r="B544" s="30"/>
      <c r="C544" s="29"/>
      <c r="D544" s="29"/>
      <c r="E544" s="26"/>
      <c r="F544" s="27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2:26" ht="12.75" customHeight="1" x14ac:dyDescent="0.25">
      <c r="B545" s="30"/>
      <c r="C545" s="29"/>
      <c r="D545" s="29"/>
      <c r="E545" s="26"/>
      <c r="F545" s="27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2:26" ht="12.75" customHeight="1" x14ac:dyDescent="0.25">
      <c r="B546" s="30"/>
      <c r="C546" s="29"/>
      <c r="D546" s="29"/>
      <c r="E546" s="26"/>
      <c r="F546" s="27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2:26" ht="12.75" customHeight="1" x14ac:dyDescent="0.25">
      <c r="B547" s="30"/>
      <c r="C547" s="29"/>
      <c r="D547" s="29"/>
      <c r="E547" s="26"/>
      <c r="F547" s="27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2:26" ht="12.75" customHeight="1" x14ac:dyDescent="0.25">
      <c r="B548" s="30"/>
      <c r="C548" s="29"/>
      <c r="D548" s="29"/>
      <c r="E548" s="26"/>
      <c r="F548" s="27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2:26" ht="12.75" customHeight="1" x14ac:dyDescent="0.25">
      <c r="B549" s="30"/>
      <c r="C549" s="29"/>
      <c r="D549" s="29"/>
      <c r="E549" s="26"/>
      <c r="F549" s="27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2:26" ht="12.75" customHeight="1" x14ac:dyDescent="0.25">
      <c r="B550" s="30"/>
      <c r="C550" s="29"/>
      <c r="D550" s="29"/>
      <c r="E550" s="26"/>
      <c r="F550" s="27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2:26" ht="12.75" customHeight="1" x14ac:dyDescent="0.25">
      <c r="B551" s="30"/>
      <c r="C551" s="29"/>
      <c r="D551" s="29"/>
      <c r="E551" s="26"/>
      <c r="F551" s="27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2:26" ht="12.75" customHeight="1" x14ac:dyDescent="0.25">
      <c r="B552" s="30"/>
      <c r="C552" s="29"/>
      <c r="D552" s="29"/>
      <c r="E552" s="26"/>
      <c r="F552" s="27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2:26" ht="12.75" customHeight="1" x14ac:dyDescent="0.25">
      <c r="B553" s="30"/>
      <c r="C553" s="29"/>
      <c r="D553" s="29"/>
      <c r="E553" s="26"/>
      <c r="F553" s="27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2:26" ht="12.75" customHeight="1" x14ac:dyDescent="0.25">
      <c r="B554" s="30"/>
      <c r="C554" s="29"/>
      <c r="D554" s="29"/>
      <c r="E554" s="26"/>
      <c r="F554" s="27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2:26" ht="12.75" customHeight="1" x14ac:dyDescent="0.25">
      <c r="B555" s="30"/>
      <c r="C555" s="29"/>
      <c r="D555" s="29"/>
      <c r="E555" s="26"/>
      <c r="F555" s="27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2:26" ht="12.75" customHeight="1" x14ac:dyDescent="0.25">
      <c r="B556" s="30"/>
      <c r="C556" s="29"/>
      <c r="D556" s="29"/>
      <c r="E556" s="26"/>
      <c r="F556" s="27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2:26" ht="12.75" customHeight="1" x14ac:dyDescent="0.25">
      <c r="B557" s="30"/>
      <c r="C557" s="29"/>
      <c r="D557" s="29"/>
      <c r="E557" s="26"/>
      <c r="F557" s="27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2:26" ht="12.75" customHeight="1" x14ac:dyDescent="0.25">
      <c r="B558" s="30"/>
      <c r="C558" s="29"/>
      <c r="D558" s="29"/>
      <c r="E558" s="26"/>
      <c r="F558" s="27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2:26" ht="12.75" customHeight="1" x14ac:dyDescent="0.25">
      <c r="B559" s="30"/>
      <c r="C559" s="29"/>
      <c r="D559" s="29"/>
      <c r="E559" s="26"/>
      <c r="F559" s="27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2:26" ht="12.75" customHeight="1" x14ac:dyDescent="0.25">
      <c r="B560" s="30"/>
      <c r="C560" s="29"/>
      <c r="D560" s="29"/>
      <c r="E560" s="26"/>
      <c r="F560" s="27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2:26" ht="12.75" customHeight="1" x14ac:dyDescent="0.25">
      <c r="B561" s="30"/>
      <c r="C561" s="29"/>
      <c r="D561" s="29"/>
      <c r="E561" s="26"/>
      <c r="F561" s="27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2:26" ht="12.75" customHeight="1" x14ac:dyDescent="0.25">
      <c r="B562" s="30"/>
      <c r="C562" s="29"/>
      <c r="D562" s="29"/>
      <c r="E562" s="26"/>
      <c r="F562" s="27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2:26" ht="12.75" customHeight="1" x14ac:dyDescent="0.25">
      <c r="B563" s="30"/>
      <c r="C563" s="29"/>
      <c r="D563" s="29"/>
      <c r="E563" s="26"/>
      <c r="F563" s="27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2:26" ht="12.75" customHeight="1" x14ac:dyDescent="0.25">
      <c r="B564" s="30"/>
      <c r="C564" s="29"/>
      <c r="D564" s="29"/>
      <c r="E564" s="26"/>
      <c r="F564" s="27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2:26" ht="12.75" customHeight="1" x14ac:dyDescent="0.25">
      <c r="B565" s="30"/>
      <c r="C565" s="29"/>
      <c r="D565" s="29"/>
      <c r="E565" s="26"/>
      <c r="F565" s="27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2:26" ht="12.75" customHeight="1" x14ac:dyDescent="0.25">
      <c r="B566" s="30"/>
      <c r="C566" s="29"/>
      <c r="D566" s="29"/>
      <c r="E566" s="26"/>
      <c r="F566" s="27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2:26" ht="12.75" customHeight="1" x14ac:dyDescent="0.25">
      <c r="B567" s="30"/>
      <c r="C567" s="29"/>
      <c r="D567" s="29"/>
      <c r="E567" s="26"/>
      <c r="F567" s="27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2:26" ht="12.75" customHeight="1" x14ac:dyDescent="0.25">
      <c r="B568" s="30"/>
      <c r="C568" s="29"/>
      <c r="D568" s="29"/>
      <c r="E568" s="26"/>
      <c r="F568" s="27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2:26" ht="12.75" customHeight="1" x14ac:dyDescent="0.25">
      <c r="B569" s="30"/>
      <c r="C569" s="29"/>
      <c r="D569" s="29"/>
      <c r="E569" s="26"/>
      <c r="F569" s="27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2:26" ht="12.75" customHeight="1" x14ac:dyDescent="0.25">
      <c r="B570" s="30"/>
      <c r="C570" s="29"/>
      <c r="D570" s="29"/>
      <c r="E570" s="26"/>
      <c r="F570" s="27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2:26" ht="12.75" customHeight="1" x14ac:dyDescent="0.25">
      <c r="B571" s="30"/>
      <c r="C571" s="29"/>
      <c r="D571" s="29"/>
      <c r="E571" s="26"/>
      <c r="F571" s="27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2:26" ht="12.75" customHeight="1" x14ac:dyDescent="0.25">
      <c r="B572" s="30"/>
      <c r="C572" s="29"/>
      <c r="D572" s="29"/>
      <c r="E572" s="26"/>
      <c r="F572" s="27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2:26" ht="12.75" customHeight="1" x14ac:dyDescent="0.25">
      <c r="B573" s="30"/>
      <c r="C573" s="29"/>
      <c r="D573" s="29"/>
      <c r="E573" s="26"/>
      <c r="F573" s="27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2:26" ht="12.75" customHeight="1" x14ac:dyDescent="0.25">
      <c r="B574" s="30"/>
      <c r="C574" s="29"/>
      <c r="D574" s="29"/>
      <c r="E574" s="26"/>
      <c r="F574" s="27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2:26" ht="12.75" customHeight="1" x14ac:dyDescent="0.25">
      <c r="B575" s="30"/>
      <c r="C575" s="29"/>
      <c r="D575" s="29"/>
      <c r="E575" s="26"/>
      <c r="F575" s="27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2:26" ht="12.75" customHeight="1" x14ac:dyDescent="0.25">
      <c r="B576" s="30"/>
      <c r="C576" s="29"/>
      <c r="D576" s="29"/>
      <c r="E576" s="26"/>
      <c r="F576" s="27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2:26" ht="12.75" customHeight="1" x14ac:dyDescent="0.25">
      <c r="B577" s="30"/>
      <c r="C577" s="29"/>
      <c r="D577" s="29"/>
      <c r="E577" s="26"/>
      <c r="F577" s="27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2:26" ht="12.75" customHeight="1" x14ac:dyDescent="0.25">
      <c r="B578" s="30"/>
      <c r="C578" s="29"/>
      <c r="D578" s="29"/>
      <c r="E578" s="26"/>
      <c r="F578" s="27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2:26" ht="12.75" customHeight="1" x14ac:dyDescent="0.25">
      <c r="B579" s="30"/>
      <c r="C579" s="29"/>
      <c r="D579" s="29"/>
      <c r="E579" s="26"/>
      <c r="F579" s="27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2:26" ht="12.75" customHeight="1" x14ac:dyDescent="0.25">
      <c r="B580" s="30"/>
      <c r="C580" s="29"/>
      <c r="D580" s="29"/>
      <c r="E580" s="26"/>
      <c r="F580" s="27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2:26" ht="12.75" customHeight="1" x14ac:dyDescent="0.25">
      <c r="B581" s="30"/>
      <c r="C581" s="29"/>
      <c r="D581" s="29"/>
      <c r="E581" s="26"/>
      <c r="F581" s="27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2:26" ht="12.75" customHeight="1" x14ac:dyDescent="0.25">
      <c r="B582" s="30"/>
      <c r="C582" s="29"/>
      <c r="D582" s="29"/>
      <c r="E582" s="26"/>
      <c r="F582" s="27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2:26" ht="12.75" customHeight="1" x14ac:dyDescent="0.25">
      <c r="B583" s="30"/>
      <c r="C583" s="29"/>
      <c r="D583" s="29"/>
      <c r="E583" s="26"/>
      <c r="F583" s="27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2:26" ht="12.75" customHeight="1" x14ac:dyDescent="0.25">
      <c r="B584" s="30"/>
      <c r="C584" s="29"/>
      <c r="D584" s="29"/>
      <c r="E584" s="26"/>
      <c r="F584" s="27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2:26" ht="12.75" customHeight="1" x14ac:dyDescent="0.25">
      <c r="B585" s="30"/>
      <c r="C585" s="29"/>
      <c r="D585" s="29"/>
      <c r="E585" s="26"/>
      <c r="F585" s="27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2:26" ht="12.75" customHeight="1" x14ac:dyDescent="0.25">
      <c r="B586" s="30"/>
      <c r="C586" s="29"/>
      <c r="D586" s="29"/>
      <c r="E586" s="26"/>
      <c r="F586" s="27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2:26" ht="12.75" customHeight="1" x14ac:dyDescent="0.25">
      <c r="B587" s="30"/>
      <c r="C587" s="29"/>
      <c r="D587" s="29"/>
      <c r="E587" s="26"/>
      <c r="F587" s="27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2:26" ht="12.75" customHeight="1" x14ac:dyDescent="0.25">
      <c r="B588" s="30"/>
      <c r="C588" s="29"/>
      <c r="D588" s="29"/>
      <c r="E588" s="26"/>
      <c r="F588" s="27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2:26" ht="12.75" customHeight="1" x14ac:dyDescent="0.25">
      <c r="B589" s="30"/>
      <c r="C589" s="29"/>
      <c r="D589" s="29"/>
      <c r="E589" s="26"/>
      <c r="F589" s="27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2:26" ht="12.75" customHeight="1" x14ac:dyDescent="0.25">
      <c r="B590" s="30"/>
      <c r="C590" s="29"/>
      <c r="D590" s="29"/>
      <c r="E590" s="26"/>
      <c r="F590" s="27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2:26" ht="12.75" customHeight="1" x14ac:dyDescent="0.25">
      <c r="B591" s="30"/>
      <c r="C591" s="29"/>
      <c r="D591" s="29"/>
      <c r="E591" s="26"/>
      <c r="F591" s="27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2:26" ht="12.75" customHeight="1" x14ac:dyDescent="0.25">
      <c r="B592" s="30"/>
      <c r="C592" s="29"/>
      <c r="D592" s="29"/>
      <c r="E592" s="26"/>
      <c r="F592" s="27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2:26" ht="12.75" customHeight="1" x14ac:dyDescent="0.25">
      <c r="B593" s="30"/>
      <c r="C593" s="29"/>
      <c r="D593" s="29"/>
      <c r="E593" s="26"/>
      <c r="F593" s="27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2:26" ht="12.75" customHeight="1" x14ac:dyDescent="0.25">
      <c r="B594" s="30"/>
      <c r="C594" s="29"/>
      <c r="D594" s="29"/>
      <c r="E594" s="26"/>
      <c r="F594" s="27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2:26" ht="12.75" customHeight="1" x14ac:dyDescent="0.25">
      <c r="B595" s="30"/>
      <c r="C595" s="29"/>
      <c r="D595" s="29"/>
      <c r="E595" s="26"/>
      <c r="F595" s="27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2:26" ht="12.75" customHeight="1" x14ac:dyDescent="0.25">
      <c r="B596" s="30"/>
      <c r="C596" s="29"/>
      <c r="D596" s="29"/>
      <c r="E596" s="26"/>
      <c r="F596" s="27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2:26" ht="12.75" customHeight="1" x14ac:dyDescent="0.25">
      <c r="B597" s="30"/>
      <c r="C597" s="29"/>
      <c r="D597" s="29"/>
      <c r="E597" s="26"/>
      <c r="F597" s="27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2:26" ht="12.75" customHeight="1" x14ac:dyDescent="0.25">
      <c r="B598" s="30"/>
      <c r="C598" s="29"/>
      <c r="D598" s="29"/>
      <c r="E598" s="26"/>
      <c r="F598" s="27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2:26" ht="12.75" customHeight="1" x14ac:dyDescent="0.25">
      <c r="B599" s="30"/>
      <c r="C599" s="29"/>
      <c r="D599" s="29"/>
      <c r="E599" s="26"/>
      <c r="F599" s="27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2:26" ht="12.75" customHeight="1" x14ac:dyDescent="0.25">
      <c r="B600" s="30"/>
      <c r="C600" s="29"/>
      <c r="D600" s="29"/>
      <c r="E600" s="26"/>
      <c r="F600" s="27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2:26" ht="12.75" customHeight="1" x14ac:dyDescent="0.25">
      <c r="B601" s="30"/>
      <c r="C601" s="29"/>
      <c r="D601" s="29"/>
      <c r="E601" s="26"/>
      <c r="F601" s="27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2:26" ht="12.75" customHeight="1" x14ac:dyDescent="0.25">
      <c r="B602" s="30"/>
      <c r="C602" s="29"/>
      <c r="D602" s="29"/>
      <c r="E602" s="26"/>
      <c r="F602" s="27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2:26" ht="12.75" customHeight="1" x14ac:dyDescent="0.25">
      <c r="B603" s="30"/>
      <c r="C603" s="29"/>
      <c r="D603" s="29"/>
      <c r="E603" s="26"/>
      <c r="F603" s="27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2:26" ht="12.75" customHeight="1" x14ac:dyDescent="0.25">
      <c r="B604" s="30"/>
      <c r="C604" s="29"/>
      <c r="D604" s="29"/>
      <c r="E604" s="26"/>
      <c r="F604" s="27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2:26" ht="12.75" customHeight="1" x14ac:dyDescent="0.25">
      <c r="B605" s="30"/>
      <c r="C605" s="29"/>
      <c r="D605" s="29"/>
      <c r="E605" s="26"/>
      <c r="F605" s="27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2:26" ht="12.75" customHeight="1" x14ac:dyDescent="0.25">
      <c r="B606" s="30"/>
      <c r="C606" s="29"/>
      <c r="D606" s="29"/>
      <c r="E606" s="26"/>
      <c r="F606" s="27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2:26" ht="12.75" customHeight="1" x14ac:dyDescent="0.25">
      <c r="B607" s="30"/>
      <c r="C607" s="29"/>
      <c r="D607" s="29"/>
      <c r="E607" s="26"/>
      <c r="F607" s="27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2:26" ht="12.75" customHeight="1" x14ac:dyDescent="0.25">
      <c r="B608" s="30"/>
      <c r="C608" s="29"/>
      <c r="D608" s="29"/>
      <c r="E608" s="26"/>
      <c r="F608" s="27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2:26" ht="12.75" customHeight="1" x14ac:dyDescent="0.25">
      <c r="B609" s="30"/>
      <c r="C609" s="29"/>
      <c r="D609" s="29"/>
      <c r="E609" s="26"/>
      <c r="F609" s="27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2:26" ht="12.75" customHeight="1" x14ac:dyDescent="0.25">
      <c r="B610" s="30"/>
      <c r="C610" s="29"/>
      <c r="D610" s="29"/>
      <c r="E610" s="26"/>
      <c r="F610" s="27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2:26" ht="12.75" customHeight="1" x14ac:dyDescent="0.25">
      <c r="B611" s="30"/>
      <c r="C611" s="29"/>
      <c r="D611" s="29"/>
      <c r="E611" s="26"/>
      <c r="F611" s="27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2:26" ht="12.75" customHeight="1" x14ac:dyDescent="0.25">
      <c r="B612" s="30"/>
      <c r="C612" s="29"/>
      <c r="D612" s="29"/>
      <c r="E612" s="26"/>
      <c r="F612" s="27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2:26" ht="12.75" customHeight="1" x14ac:dyDescent="0.25">
      <c r="B613" s="30"/>
      <c r="C613" s="29"/>
      <c r="D613" s="29"/>
      <c r="E613" s="26"/>
      <c r="F613" s="27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2:26" ht="12.75" customHeight="1" x14ac:dyDescent="0.25">
      <c r="B614" s="30"/>
      <c r="C614" s="29"/>
      <c r="D614" s="29"/>
      <c r="E614" s="26"/>
      <c r="F614" s="27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2:26" ht="12.75" customHeight="1" x14ac:dyDescent="0.25">
      <c r="B615" s="30"/>
      <c r="C615" s="29"/>
      <c r="D615" s="29"/>
      <c r="E615" s="26"/>
      <c r="F615" s="27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2:26" ht="12.75" customHeight="1" x14ac:dyDescent="0.25">
      <c r="B616" s="30"/>
      <c r="C616" s="29"/>
      <c r="D616" s="29"/>
      <c r="E616" s="26"/>
      <c r="F616" s="27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2:26" ht="12.75" customHeight="1" x14ac:dyDescent="0.25">
      <c r="B617" s="30"/>
      <c r="C617" s="29"/>
      <c r="D617" s="29"/>
      <c r="E617" s="26"/>
      <c r="F617" s="27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2:26" ht="12.75" customHeight="1" x14ac:dyDescent="0.25">
      <c r="B618" s="30"/>
      <c r="C618" s="29"/>
      <c r="D618" s="29"/>
      <c r="E618" s="26"/>
      <c r="F618" s="27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2:26" ht="12.75" customHeight="1" x14ac:dyDescent="0.25">
      <c r="B619" s="30"/>
      <c r="C619" s="29"/>
      <c r="D619" s="29"/>
      <c r="E619" s="26"/>
      <c r="F619" s="27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2:26" ht="12.75" customHeight="1" x14ac:dyDescent="0.25">
      <c r="B620" s="30"/>
      <c r="C620" s="29"/>
      <c r="D620" s="29"/>
      <c r="E620" s="26"/>
      <c r="F620" s="27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2:26" ht="12.75" customHeight="1" x14ac:dyDescent="0.25">
      <c r="B621" s="30"/>
      <c r="C621" s="29"/>
      <c r="D621" s="29"/>
      <c r="E621" s="26"/>
      <c r="F621" s="27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2:26" ht="12.75" customHeight="1" x14ac:dyDescent="0.25">
      <c r="B622" s="30"/>
      <c r="C622" s="29"/>
      <c r="D622" s="29"/>
      <c r="E622" s="26"/>
      <c r="F622" s="27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2:26" ht="12.75" customHeight="1" x14ac:dyDescent="0.25">
      <c r="B623" s="30"/>
      <c r="C623" s="29"/>
      <c r="D623" s="29"/>
      <c r="E623" s="26"/>
      <c r="F623" s="27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2:26" ht="12.75" customHeight="1" x14ac:dyDescent="0.25">
      <c r="B624" s="30"/>
      <c r="C624" s="29"/>
      <c r="D624" s="29"/>
      <c r="E624" s="26"/>
      <c r="F624" s="27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2:26" ht="12.75" customHeight="1" x14ac:dyDescent="0.25">
      <c r="B625" s="30"/>
      <c r="C625" s="29"/>
      <c r="D625" s="29"/>
      <c r="E625" s="26"/>
      <c r="F625" s="27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2:26" ht="12.75" customHeight="1" x14ac:dyDescent="0.25">
      <c r="B626" s="30"/>
      <c r="C626" s="29"/>
      <c r="D626" s="29"/>
      <c r="E626" s="26"/>
      <c r="F626" s="27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2:26" ht="12.75" customHeight="1" x14ac:dyDescent="0.25">
      <c r="B627" s="30"/>
      <c r="C627" s="29"/>
      <c r="D627" s="29"/>
      <c r="E627" s="26"/>
      <c r="F627" s="27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2:26" ht="12.75" customHeight="1" x14ac:dyDescent="0.25">
      <c r="B628" s="30"/>
      <c r="C628" s="29"/>
      <c r="D628" s="29"/>
      <c r="E628" s="26"/>
      <c r="F628" s="27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2:26" ht="12.75" customHeight="1" x14ac:dyDescent="0.25">
      <c r="B629" s="30"/>
      <c r="C629" s="29"/>
      <c r="D629" s="29"/>
      <c r="E629" s="26"/>
      <c r="F629" s="27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2:26" ht="12.75" customHeight="1" x14ac:dyDescent="0.25">
      <c r="B630" s="30"/>
      <c r="C630" s="29"/>
      <c r="D630" s="29"/>
      <c r="E630" s="26"/>
      <c r="F630" s="27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2:26" ht="12.75" customHeight="1" x14ac:dyDescent="0.25">
      <c r="B631" s="30"/>
      <c r="C631" s="29"/>
      <c r="D631" s="29"/>
      <c r="E631" s="26"/>
      <c r="F631" s="27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2:26" ht="12.75" customHeight="1" x14ac:dyDescent="0.25">
      <c r="B632" s="30"/>
      <c r="C632" s="29"/>
      <c r="D632" s="29"/>
      <c r="E632" s="26"/>
      <c r="F632" s="27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2:26" ht="12.75" customHeight="1" x14ac:dyDescent="0.25">
      <c r="B633" s="30"/>
      <c r="C633" s="29"/>
      <c r="D633" s="29"/>
      <c r="E633" s="26"/>
      <c r="F633" s="27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2:26" ht="12.75" customHeight="1" x14ac:dyDescent="0.25">
      <c r="B634" s="30"/>
      <c r="C634" s="29"/>
      <c r="D634" s="29"/>
      <c r="E634" s="26"/>
      <c r="F634" s="27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2:26" ht="12.75" customHeight="1" x14ac:dyDescent="0.25">
      <c r="B635" s="30"/>
      <c r="C635" s="29"/>
      <c r="D635" s="29"/>
      <c r="E635" s="26"/>
      <c r="F635" s="27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2:26" ht="12.75" customHeight="1" x14ac:dyDescent="0.25">
      <c r="B636" s="30"/>
      <c r="C636" s="29"/>
      <c r="D636" s="29"/>
      <c r="E636" s="26"/>
      <c r="F636" s="27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2:26" ht="12.75" customHeight="1" x14ac:dyDescent="0.25">
      <c r="B637" s="30"/>
      <c r="C637" s="29"/>
      <c r="D637" s="29"/>
      <c r="E637" s="26"/>
      <c r="F637" s="27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2:26" ht="12.75" customHeight="1" x14ac:dyDescent="0.25">
      <c r="B638" s="30"/>
      <c r="C638" s="29"/>
      <c r="D638" s="29"/>
      <c r="E638" s="26"/>
      <c r="F638" s="27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2:26" ht="12.75" customHeight="1" x14ac:dyDescent="0.25">
      <c r="B639" s="30"/>
      <c r="C639" s="29"/>
      <c r="D639" s="29"/>
      <c r="E639" s="26"/>
      <c r="F639" s="27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2:26" ht="12.75" customHeight="1" x14ac:dyDescent="0.25">
      <c r="B640" s="30"/>
      <c r="C640" s="29"/>
      <c r="D640" s="29"/>
      <c r="E640" s="26"/>
      <c r="F640" s="27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2:26" ht="12.75" customHeight="1" x14ac:dyDescent="0.25">
      <c r="B641" s="30"/>
      <c r="C641" s="29"/>
      <c r="D641" s="29"/>
      <c r="E641" s="26"/>
      <c r="F641" s="27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2:26" ht="12.75" customHeight="1" x14ac:dyDescent="0.25">
      <c r="B642" s="30"/>
      <c r="C642" s="29"/>
      <c r="D642" s="29"/>
      <c r="E642" s="26"/>
      <c r="F642" s="27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2:26" ht="12.75" customHeight="1" x14ac:dyDescent="0.25">
      <c r="B643" s="30"/>
      <c r="C643" s="29"/>
      <c r="D643" s="29"/>
      <c r="E643" s="26"/>
      <c r="F643" s="27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2:26" ht="12.75" customHeight="1" x14ac:dyDescent="0.25">
      <c r="B644" s="30"/>
      <c r="C644" s="29"/>
      <c r="D644" s="29"/>
      <c r="E644" s="26"/>
      <c r="F644" s="27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2:26" ht="12.75" customHeight="1" x14ac:dyDescent="0.25">
      <c r="B645" s="30"/>
      <c r="C645" s="29"/>
      <c r="D645" s="29"/>
      <c r="E645" s="26"/>
      <c r="F645" s="27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2:26" ht="12.75" customHeight="1" x14ac:dyDescent="0.25">
      <c r="B646" s="30"/>
      <c r="C646" s="29"/>
      <c r="D646" s="29"/>
      <c r="E646" s="26"/>
      <c r="F646" s="27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2:26" ht="12.75" customHeight="1" x14ac:dyDescent="0.25">
      <c r="B647" s="30"/>
      <c r="C647" s="29"/>
      <c r="D647" s="29"/>
      <c r="E647" s="26"/>
      <c r="F647" s="27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2:26" ht="12.75" customHeight="1" x14ac:dyDescent="0.25">
      <c r="B648" s="30"/>
      <c r="C648" s="29"/>
      <c r="D648" s="29"/>
      <c r="E648" s="26"/>
      <c r="F648" s="27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2:26" ht="12.75" customHeight="1" x14ac:dyDescent="0.25">
      <c r="B649" s="30"/>
      <c r="C649" s="29"/>
      <c r="D649" s="29"/>
      <c r="E649" s="26"/>
      <c r="F649" s="27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2:26" ht="12.75" customHeight="1" x14ac:dyDescent="0.25">
      <c r="B650" s="30"/>
      <c r="C650" s="29"/>
      <c r="D650" s="29"/>
      <c r="E650" s="26"/>
      <c r="F650" s="27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2:26" ht="12.75" customHeight="1" x14ac:dyDescent="0.25">
      <c r="B651" s="30"/>
      <c r="C651" s="29"/>
      <c r="D651" s="29"/>
      <c r="E651" s="26"/>
      <c r="F651" s="27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2:26" ht="12.75" customHeight="1" x14ac:dyDescent="0.25">
      <c r="B652" s="30"/>
      <c r="C652" s="29"/>
      <c r="D652" s="29"/>
      <c r="E652" s="26"/>
      <c r="F652" s="27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2:26" ht="12.75" customHeight="1" x14ac:dyDescent="0.25">
      <c r="B653" s="30"/>
      <c r="C653" s="29"/>
      <c r="D653" s="29"/>
      <c r="E653" s="26"/>
      <c r="F653" s="27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2:26" ht="12.75" customHeight="1" x14ac:dyDescent="0.25">
      <c r="B654" s="30"/>
      <c r="C654" s="29"/>
      <c r="D654" s="29"/>
      <c r="E654" s="26"/>
      <c r="F654" s="27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2:26" ht="12.75" customHeight="1" x14ac:dyDescent="0.25">
      <c r="B655" s="30"/>
      <c r="C655" s="29"/>
      <c r="D655" s="29"/>
      <c r="E655" s="26"/>
      <c r="F655" s="27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2:26" ht="12.75" customHeight="1" x14ac:dyDescent="0.25">
      <c r="B656" s="30"/>
      <c r="C656" s="29"/>
      <c r="D656" s="29"/>
      <c r="E656" s="26"/>
      <c r="F656" s="27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2:26" ht="12.75" customHeight="1" x14ac:dyDescent="0.25">
      <c r="B657" s="30"/>
      <c r="C657" s="29"/>
      <c r="D657" s="29"/>
      <c r="E657" s="26"/>
      <c r="F657" s="27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2:26" ht="12.75" customHeight="1" x14ac:dyDescent="0.25">
      <c r="B658" s="30"/>
      <c r="C658" s="29"/>
      <c r="D658" s="29"/>
      <c r="E658" s="26"/>
      <c r="F658" s="27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2:26" ht="12.75" customHeight="1" x14ac:dyDescent="0.25">
      <c r="B659" s="30"/>
      <c r="C659" s="29"/>
      <c r="D659" s="29"/>
      <c r="E659" s="26"/>
      <c r="F659" s="27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2:26" ht="12.75" customHeight="1" x14ac:dyDescent="0.25">
      <c r="B660" s="30"/>
      <c r="C660" s="29"/>
      <c r="D660" s="29"/>
      <c r="E660" s="26"/>
      <c r="F660" s="27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2:26" ht="12.75" customHeight="1" x14ac:dyDescent="0.25">
      <c r="B661" s="30"/>
      <c r="C661" s="29"/>
      <c r="D661" s="29"/>
      <c r="E661" s="26"/>
      <c r="F661" s="27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2:26" ht="12.75" customHeight="1" x14ac:dyDescent="0.25">
      <c r="B662" s="30"/>
      <c r="C662" s="29"/>
      <c r="D662" s="29"/>
      <c r="E662" s="26"/>
      <c r="F662" s="27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2:26" ht="12.75" customHeight="1" x14ac:dyDescent="0.25">
      <c r="B663" s="30"/>
      <c r="C663" s="29"/>
      <c r="D663" s="29"/>
      <c r="E663" s="26"/>
      <c r="F663" s="27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2:26" ht="12.75" customHeight="1" x14ac:dyDescent="0.25">
      <c r="B664" s="30"/>
      <c r="C664" s="29"/>
      <c r="D664" s="29"/>
      <c r="E664" s="26"/>
      <c r="F664" s="27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2:26" ht="12.75" customHeight="1" x14ac:dyDescent="0.25">
      <c r="B665" s="30"/>
      <c r="C665" s="29"/>
      <c r="D665" s="29"/>
      <c r="E665" s="26"/>
      <c r="F665" s="27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2:26" ht="12.75" customHeight="1" x14ac:dyDescent="0.25">
      <c r="B666" s="30"/>
      <c r="C666" s="29"/>
      <c r="D666" s="29"/>
      <c r="E666" s="26"/>
      <c r="F666" s="27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2:26" ht="12.75" customHeight="1" x14ac:dyDescent="0.25">
      <c r="B667" s="30"/>
      <c r="C667" s="29"/>
      <c r="D667" s="29"/>
      <c r="E667" s="26"/>
      <c r="F667" s="27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2:26" ht="12.75" customHeight="1" x14ac:dyDescent="0.25">
      <c r="B668" s="30"/>
      <c r="C668" s="29"/>
      <c r="D668" s="29"/>
      <c r="E668" s="26"/>
      <c r="F668" s="27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2:26" ht="12.75" customHeight="1" x14ac:dyDescent="0.25">
      <c r="B669" s="30"/>
      <c r="C669" s="29"/>
      <c r="D669" s="29"/>
      <c r="E669" s="26"/>
      <c r="F669" s="27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2:26" ht="12.75" customHeight="1" x14ac:dyDescent="0.25">
      <c r="B670" s="30"/>
      <c r="C670" s="29"/>
      <c r="D670" s="29"/>
      <c r="E670" s="26"/>
      <c r="F670" s="27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2:26" ht="12.75" customHeight="1" x14ac:dyDescent="0.25">
      <c r="B671" s="30"/>
      <c r="C671" s="29"/>
      <c r="D671" s="29"/>
      <c r="E671" s="26"/>
      <c r="F671" s="27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2:26" ht="12.75" customHeight="1" x14ac:dyDescent="0.25">
      <c r="B672" s="30"/>
      <c r="C672" s="29"/>
      <c r="D672" s="29"/>
      <c r="E672" s="26"/>
      <c r="F672" s="27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2:26" ht="12.75" customHeight="1" x14ac:dyDescent="0.25">
      <c r="B673" s="30"/>
      <c r="C673" s="29"/>
      <c r="D673" s="29"/>
      <c r="E673" s="26"/>
      <c r="F673" s="27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2:26" ht="12.75" customHeight="1" x14ac:dyDescent="0.25">
      <c r="B674" s="30"/>
      <c r="C674" s="29"/>
      <c r="D674" s="29"/>
      <c r="E674" s="26"/>
      <c r="F674" s="27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2:26" ht="12.75" customHeight="1" x14ac:dyDescent="0.25">
      <c r="B675" s="30"/>
      <c r="C675" s="29"/>
      <c r="D675" s="29"/>
      <c r="E675" s="26"/>
      <c r="F675" s="27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2:26" ht="12.75" customHeight="1" x14ac:dyDescent="0.25">
      <c r="B676" s="30"/>
      <c r="C676" s="29"/>
      <c r="D676" s="29"/>
      <c r="E676" s="26"/>
      <c r="F676" s="27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2:26" ht="12.75" customHeight="1" x14ac:dyDescent="0.25">
      <c r="B677" s="30"/>
      <c r="C677" s="29"/>
      <c r="D677" s="29"/>
      <c r="E677" s="26"/>
      <c r="F677" s="27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2:26" ht="12.75" customHeight="1" x14ac:dyDescent="0.25">
      <c r="B678" s="30"/>
      <c r="C678" s="29"/>
      <c r="D678" s="29"/>
      <c r="E678" s="26"/>
      <c r="F678" s="27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2:26" ht="12.75" customHeight="1" x14ac:dyDescent="0.25">
      <c r="B679" s="30"/>
      <c r="C679" s="29"/>
      <c r="D679" s="29"/>
      <c r="E679" s="26"/>
      <c r="F679" s="27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2:26" ht="12.75" customHeight="1" x14ac:dyDescent="0.25">
      <c r="B680" s="30"/>
      <c r="C680" s="29"/>
      <c r="D680" s="29"/>
      <c r="E680" s="26"/>
      <c r="F680" s="27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2:26" ht="12.75" customHeight="1" x14ac:dyDescent="0.25">
      <c r="B681" s="30"/>
      <c r="C681" s="29"/>
      <c r="D681" s="29"/>
      <c r="E681" s="26"/>
      <c r="F681" s="27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2:26" ht="12.75" customHeight="1" x14ac:dyDescent="0.25">
      <c r="B682" s="30"/>
      <c r="C682" s="29"/>
      <c r="D682" s="29"/>
      <c r="E682" s="26"/>
      <c r="F682" s="27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2:26" ht="12.75" customHeight="1" x14ac:dyDescent="0.25">
      <c r="B683" s="30"/>
      <c r="C683" s="29"/>
      <c r="D683" s="29"/>
      <c r="E683" s="26"/>
      <c r="F683" s="27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2:26" ht="12.75" customHeight="1" x14ac:dyDescent="0.25">
      <c r="B684" s="30"/>
      <c r="C684" s="29"/>
      <c r="D684" s="29"/>
      <c r="E684" s="26"/>
      <c r="F684" s="27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2:26" ht="12.75" customHeight="1" x14ac:dyDescent="0.25">
      <c r="B685" s="30"/>
      <c r="C685" s="29"/>
      <c r="D685" s="29"/>
      <c r="E685" s="26"/>
      <c r="F685" s="27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2:26" ht="12.75" customHeight="1" x14ac:dyDescent="0.25">
      <c r="B686" s="30"/>
      <c r="C686" s="29"/>
      <c r="D686" s="29"/>
      <c r="E686" s="26"/>
      <c r="F686" s="27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2:26" ht="12.75" customHeight="1" x14ac:dyDescent="0.25">
      <c r="B687" s="30"/>
      <c r="C687" s="29"/>
      <c r="D687" s="29"/>
      <c r="E687" s="26"/>
      <c r="F687" s="27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2:26" ht="12.75" customHeight="1" x14ac:dyDescent="0.25">
      <c r="B688" s="30"/>
      <c r="C688" s="29"/>
      <c r="D688" s="29"/>
      <c r="E688" s="26"/>
      <c r="F688" s="27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2:26" ht="12.75" customHeight="1" x14ac:dyDescent="0.25">
      <c r="B689" s="30"/>
      <c r="C689" s="29"/>
      <c r="D689" s="29"/>
      <c r="E689" s="26"/>
      <c r="F689" s="27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2:26" ht="12.75" customHeight="1" x14ac:dyDescent="0.25">
      <c r="B690" s="30"/>
      <c r="C690" s="29"/>
      <c r="D690" s="29"/>
      <c r="E690" s="26"/>
      <c r="F690" s="27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2:26" ht="12.75" customHeight="1" x14ac:dyDescent="0.25">
      <c r="B691" s="30"/>
      <c r="C691" s="29"/>
      <c r="D691" s="29"/>
      <c r="E691" s="26"/>
      <c r="F691" s="27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2:26" ht="12.75" customHeight="1" x14ac:dyDescent="0.25">
      <c r="B692" s="30"/>
      <c r="C692" s="29"/>
      <c r="D692" s="29"/>
      <c r="E692" s="26"/>
      <c r="F692" s="27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2:26" ht="12.75" customHeight="1" x14ac:dyDescent="0.25">
      <c r="B693" s="30"/>
      <c r="C693" s="29"/>
      <c r="D693" s="29"/>
      <c r="E693" s="26"/>
      <c r="F693" s="27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2:26" ht="12.75" customHeight="1" x14ac:dyDescent="0.25">
      <c r="B694" s="30"/>
      <c r="C694" s="29"/>
      <c r="D694" s="29"/>
      <c r="E694" s="26"/>
      <c r="F694" s="27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2:26" ht="12.75" customHeight="1" x14ac:dyDescent="0.25">
      <c r="B695" s="30"/>
      <c r="C695" s="29"/>
      <c r="D695" s="29"/>
      <c r="E695" s="26"/>
      <c r="F695" s="27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2:26" ht="12.75" customHeight="1" x14ac:dyDescent="0.25">
      <c r="B696" s="30"/>
      <c r="C696" s="29"/>
      <c r="D696" s="29"/>
      <c r="E696" s="26"/>
      <c r="F696" s="27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2:26" ht="12.75" customHeight="1" x14ac:dyDescent="0.25">
      <c r="B697" s="30"/>
      <c r="C697" s="29"/>
      <c r="D697" s="29"/>
      <c r="E697" s="26"/>
      <c r="F697" s="27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2:26" ht="12.75" customHeight="1" x14ac:dyDescent="0.25">
      <c r="B698" s="30"/>
      <c r="C698" s="29"/>
      <c r="D698" s="29"/>
      <c r="E698" s="26"/>
      <c r="F698" s="27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2:26" ht="12.75" customHeight="1" x14ac:dyDescent="0.25">
      <c r="B699" s="30"/>
      <c r="C699" s="29"/>
      <c r="D699" s="29"/>
      <c r="E699" s="26"/>
      <c r="F699" s="27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2:26" ht="12.75" customHeight="1" x14ac:dyDescent="0.25">
      <c r="B700" s="30"/>
      <c r="C700" s="29"/>
      <c r="D700" s="29"/>
      <c r="E700" s="26"/>
      <c r="F700" s="27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2:26" ht="12.75" customHeight="1" x14ac:dyDescent="0.25">
      <c r="B701" s="30"/>
      <c r="C701" s="29"/>
      <c r="D701" s="29"/>
      <c r="E701" s="26"/>
      <c r="F701" s="27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2:26" ht="12.75" customHeight="1" x14ac:dyDescent="0.25">
      <c r="B702" s="30"/>
      <c r="C702" s="29"/>
      <c r="D702" s="29"/>
      <c r="E702" s="26"/>
      <c r="F702" s="27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2:26" ht="12.75" customHeight="1" x14ac:dyDescent="0.25">
      <c r="B703" s="30"/>
      <c r="C703" s="29"/>
      <c r="D703" s="29"/>
      <c r="E703" s="26"/>
      <c r="F703" s="27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2:26" ht="12.75" customHeight="1" x14ac:dyDescent="0.25">
      <c r="B704" s="30"/>
      <c r="C704" s="29"/>
      <c r="D704" s="29"/>
      <c r="E704" s="26"/>
      <c r="F704" s="27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2:26" ht="12.75" customHeight="1" x14ac:dyDescent="0.25">
      <c r="B705" s="30"/>
      <c r="C705" s="29"/>
      <c r="D705" s="29"/>
      <c r="E705" s="26"/>
      <c r="F705" s="27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2:26" ht="12.75" customHeight="1" x14ac:dyDescent="0.25">
      <c r="B706" s="30"/>
      <c r="C706" s="29"/>
      <c r="D706" s="29"/>
      <c r="E706" s="26"/>
      <c r="F706" s="27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2:26" ht="12.75" customHeight="1" x14ac:dyDescent="0.25">
      <c r="B707" s="30"/>
      <c r="C707" s="29"/>
      <c r="D707" s="29"/>
      <c r="E707" s="26"/>
      <c r="F707" s="27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2:26" ht="12.75" customHeight="1" x14ac:dyDescent="0.25">
      <c r="B708" s="30"/>
      <c r="C708" s="29"/>
      <c r="D708" s="29"/>
      <c r="E708" s="26"/>
      <c r="F708" s="27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2:26" ht="12.75" customHeight="1" x14ac:dyDescent="0.25">
      <c r="B709" s="30"/>
      <c r="C709" s="29"/>
      <c r="D709" s="29"/>
      <c r="E709" s="26"/>
      <c r="F709" s="27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2:26" ht="12.75" customHeight="1" x14ac:dyDescent="0.25">
      <c r="B710" s="30"/>
      <c r="C710" s="29"/>
      <c r="D710" s="29"/>
      <c r="E710" s="26"/>
      <c r="F710" s="27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2:26" ht="12.75" customHeight="1" x14ac:dyDescent="0.25">
      <c r="B711" s="30"/>
      <c r="C711" s="29"/>
      <c r="D711" s="29"/>
      <c r="E711" s="26"/>
      <c r="F711" s="27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2:26" ht="12.75" customHeight="1" x14ac:dyDescent="0.25">
      <c r="B712" s="30"/>
      <c r="C712" s="29"/>
      <c r="D712" s="29"/>
      <c r="E712" s="26"/>
      <c r="F712" s="27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2:26" ht="12.75" customHeight="1" x14ac:dyDescent="0.25">
      <c r="B713" s="30"/>
      <c r="C713" s="29"/>
      <c r="D713" s="29"/>
      <c r="E713" s="26"/>
      <c r="F713" s="27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2:26" ht="12.75" customHeight="1" x14ac:dyDescent="0.25">
      <c r="B714" s="30"/>
      <c r="C714" s="29"/>
      <c r="D714" s="29"/>
      <c r="E714" s="26"/>
      <c r="F714" s="27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2:26" ht="12.75" customHeight="1" x14ac:dyDescent="0.25">
      <c r="B715" s="30"/>
      <c r="C715" s="29"/>
      <c r="D715" s="29"/>
      <c r="E715" s="26"/>
      <c r="F715" s="27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2:26" ht="12.75" customHeight="1" x14ac:dyDescent="0.25">
      <c r="B716" s="30"/>
      <c r="C716" s="29"/>
      <c r="D716" s="29"/>
      <c r="E716" s="26"/>
      <c r="F716" s="27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2:26" ht="12.75" customHeight="1" x14ac:dyDescent="0.25">
      <c r="B717" s="30"/>
      <c r="C717" s="29"/>
      <c r="D717" s="29"/>
      <c r="E717" s="26"/>
      <c r="F717" s="27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2:26" ht="12.75" customHeight="1" x14ac:dyDescent="0.25">
      <c r="B718" s="30"/>
      <c r="C718" s="29"/>
      <c r="D718" s="29"/>
      <c r="E718" s="26"/>
      <c r="F718" s="27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2:26" ht="12.75" customHeight="1" x14ac:dyDescent="0.25">
      <c r="B719" s="30"/>
      <c r="C719" s="29"/>
      <c r="D719" s="29"/>
      <c r="E719" s="26"/>
      <c r="F719" s="27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2:26" ht="12.75" customHeight="1" x14ac:dyDescent="0.25">
      <c r="B720" s="30"/>
      <c r="C720" s="29"/>
      <c r="D720" s="29"/>
      <c r="E720" s="26"/>
      <c r="F720" s="27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2:26" ht="12.75" customHeight="1" x14ac:dyDescent="0.25">
      <c r="B721" s="30"/>
      <c r="C721" s="29"/>
      <c r="D721" s="29"/>
      <c r="E721" s="26"/>
      <c r="F721" s="27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2:26" ht="12.75" customHeight="1" x14ac:dyDescent="0.25">
      <c r="B722" s="30"/>
      <c r="C722" s="29"/>
      <c r="D722" s="29"/>
      <c r="E722" s="26"/>
      <c r="F722" s="27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2:26" ht="12.75" customHeight="1" x14ac:dyDescent="0.25">
      <c r="B723" s="30"/>
      <c r="C723" s="29"/>
      <c r="D723" s="29"/>
      <c r="E723" s="26"/>
      <c r="F723" s="27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2:26" ht="12.75" customHeight="1" x14ac:dyDescent="0.25">
      <c r="B724" s="30"/>
      <c r="C724" s="29"/>
      <c r="D724" s="29"/>
      <c r="E724" s="26"/>
      <c r="F724" s="27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2:26" ht="12.75" customHeight="1" x14ac:dyDescent="0.25">
      <c r="B725" s="30"/>
      <c r="C725" s="29"/>
      <c r="D725" s="29"/>
      <c r="E725" s="26"/>
      <c r="F725" s="27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2:26" ht="12.75" customHeight="1" x14ac:dyDescent="0.25">
      <c r="B726" s="30"/>
      <c r="C726" s="29"/>
      <c r="D726" s="29"/>
      <c r="E726" s="26"/>
      <c r="F726" s="27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2:26" ht="12.75" customHeight="1" x14ac:dyDescent="0.25">
      <c r="B727" s="30"/>
      <c r="C727" s="29"/>
      <c r="D727" s="29"/>
      <c r="E727" s="26"/>
      <c r="F727" s="27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2:26" ht="12.75" customHeight="1" x14ac:dyDescent="0.25">
      <c r="B728" s="30"/>
      <c r="C728" s="29"/>
      <c r="D728" s="29"/>
      <c r="E728" s="26"/>
      <c r="F728" s="27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2:26" ht="12.75" customHeight="1" x14ac:dyDescent="0.25">
      <c r="B729" s="30"/>
      <c r="C729" s="29"/>
      <c r="D729" s="29"/>
      <c r="E729" s="26"/>
      <c r="F729" s="27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2:26" ht="12.75" customHeight="1" x14ac:dyDescent="0.25">
      <c r="B730" s="30"/>
      <c r="C730" s="29"/>
      <c r="D730" s="29"/>
      <c r="E730" s="26"/>
      <c r="F730" s="27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2:26" ht="12.75" customHeight="1" x14ac:dyDescent="0.25">
      <c r="B731" s="30"/>
      <c r="C731" s="29"/>
      <c r="D731" s="29"/>
      <c r="E731" s="26"/>
      <c r="F731" s="27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2:26" ht="12.75" customHeight="1" x14ac:dyDescent="0.25">
      <c r="B732" s="30"/>
      <c r="C732" s="29"/>
      <c r="D732" s="29"/>
      <c r="E732" s="26"/>
      <c r="F732" s="27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2:26" ht="12.75" customHeight="1" x14ac:dyDescent="0.25">
      <c r="B733" s="30"/>
      <c r="C733" s="29"/>
      <c r="D733" s="29"/>
      <c r="E733" s="26"/>
      <c r="F733" s="27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2:26" ht="12.75" customHeight="1" x14ac:dyDescent="0.25">
      <c r="B734" s="30"/>
      <c r="C734" s="29"/>
      <c r="D734" s="29"/>
      <c r="E734" s="26"/>
      <c r="F734" s="27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2:26" ht="12.75" customHeight="1" x14ac:dyDescent="0.25">
      <c r="B735" s="30"/>
      <c r="C735" s="29"/>
      <c r="D735" s="29"/>
      <c r="E735" s="26"/>
      <c r="F735" s="27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2:26" ht="12.75" customHeight="1" x14ac:dyDescent="0.25">
      <c r="B736" s="30"/>
      <c r="C736" s="29"/>
      <c r="D736" s="29"/>
      <c r="E736" s="26"/>
      <c r="F736" s="27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2:26" ht="12.75" customHeight="1" x14ac:dyDescent="0.25">
      <c r="B737" s="30"/>
      <c r="C737" s="29"/>
      <c r="D737" s="29"/>
      <c r="E737" s="26"/>
      <c r="F737" s="27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2:26" ht="12.75" customHeight="1" x14ac:dyDescent="0.25">
      <c r="B738" s="30"/>
      <c r="C738" s="29"/>
      <c r="D738" s="29"/>
      <c r="E738" s="26"/>
      <c r="F738" s="27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2:26" ht="12.75" customHeight="1" x14ac:dyDescent="0.25">
      <c r="B739" s="30"/>
      <c r="C739" s="29"/>
      <c r="D739" s="29"/>
      <c r="E739" s="26"/>
      <c r="F739" s="27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2:26" ht="12.75" customHeight="1" x14ac:dyDescent="0.25">
      <c r="B740" s="30"/>
      <c r="C740" s="29"/>
      <c r="D740" s="29"/>
      <c r="E740" s="26"/>
      <c r="F740" s="27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2:26" ht="12.75" customHeight="1" x14ac:dyDescent="0.25">
      <c r="B741" s="30"/>
      <c r="C741" s="29"/>
      <c r="D741" s="29"/>
      <c r="E741" s="26"/>
      <c r="F741" s="27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2:26" ht="12.75" customHeight="1" x14ac:dyDescent="0.25">
      <c r="B742" s="30"/>
      <c r="C742" s="29"/>
      <c r="D742" s="29"/>
      <c r="E742" s="26"/>
      <c r="F742" s="27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2:26" ht="12.75" customHeight="1" x14ac:dyDescent="0.25">
      <c r="B743" s="30"/>
      <c r="C743" s="29"/>
      <c r="D743" s="29"/>
      <c r="E743" s="26"/>
      <c r="F743" s="27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2:26" ht="12.75" customHeight="1" x14ac:dyDescent="0.25">
      <c r="B744" s="30"/>
      <c r="C744" s="29"/>
      <c r="D744" s="29"/>
      <c r="E744" s="26"/>
      <c r="F744" s="27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2:26" ht="12.75" customHeight="1" x14ac:dyDescent="0.25">
      <c r="B745" s="30"/>
      <c r="C745" s="29"/>
      <c r="D745" s="29"/>
      <c r="E745" s="26"/>
      <c r="F745" s="27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2:26" ht="12.75" customHeight="1" x14ac:dyDescent="0.25">
      <c r="B746" s="30"/>
      <c r="C746" s="29"/>
      <c r="D746" s="29"/>
      <c r="E746" s="26"/>
      <c r="F746" s="27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2:26" ht="12.75" customHeight="1" x14ac:dyDescent="0.25">
      <c r="B747" s="30"/>
      <c r="C747" s="29"/>
      <c r="D747" s="29"/>
      <c r="E747" s="26"/>
      <c r="F747" s="27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2:26" ht="12.75" customHeight="1" x14ac:dyDescent="0.25">
      <c r="B748" s="30"/>
      <c r="C748" s="29"/>
      <c r="D748" s="29"/>
      <c r="E748" s="26"/>
      <c r="F748" s="27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2:26" ht="12.75" customHeight="1" x14ac:dyDescent="0.25">
      <c r="B749" s="30"/>
      <c r="C749" s="29"/>
      <c r="D749" s="29"/>
      <c r="E749" s="26"/>
      <c r="F749" s="27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2:26" ht="12.75" customHeight="1" x14ac:dyDescent="0.25">
      <c r="B750" s="30"/>
      <c r="C750" s="29"/>
      <c r="D750" s="29"/>
      <c r="E750" s="26"/>
      <c r="F750" s="27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2:26" ht="12.75" customHeight="1" x14ac:dyDescent="0.25">
      <c r="B751" s="30"/>
      <c r="C751" s="29"/>
      <c r="D751" s="29"/>
      <c r="E751" s="26"/>
      <c r="F751" s="27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2:26" ht="12.75" customHeight="1" x14ac:dyDescent="0.25">
      <c r="B752" s="30"/>
      <c r="C752" s="29"/>
      <c r="D752" s="29"/>
      <c r="E752" s="26"/>
      <c r="F752" s="27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2:26" ht="12.75" customHeight="1" x14ac:dyDescent="0.25">
      <c r="B753" s="30"/>
      <c r="C753" s="29"/>
      <c r="D753" s="29"/>
      <c r="E753" s="26"/>
      <c r="F753" s="27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2:26" ht="12.75" customHeight="1" x14ac:dyDescent="0.25">
      <c r="B754" s="30"/>
      <c r="C754" s="29"/>
      <c r="D754" s="29"/>
      <c r="E754" s="26"/>
      <c r="F754" s="27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2:26" ht="12.75" customHeight="1" x14ac:dyDescent="0.25">
      <c r="B755" s="30"/>
      <c r="C755" s="29"/>
      <c r="D755" s="29"/>
      <c r="E755" s="26"/>
      <c r="F755" s="27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2:26" ht="12.75" customHeight="1" x14ac:dyDescent="0.25">
      <c r="B756" s="30"/>
      <c r="C756" s="29"/>
      <c r="D756" s="29"/>
      <c r="E756" s="26"/>
      <c r="F756" s="27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2:26" ht="12.75" customHeight="1" x14ac:dyDescent="0.25">
      <c r="B757" s="30"/>
      <c r="C757" s="29"/>
      <c r="D757" s="29"/>
      <c r="E757" s="26"/>
      <c r="F757" s="27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2:26" ht="12.75" customHeight="1" x14ac:dyDescent="0.25">
      <c r="B758" s="30"/>
      <c r="C758" s="29"/>
      <c r="D758" s="29"/>
      <c r="E758" s="26"/>
      <c r="F758" s="27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2:26" ht="12.75" customHeight="1" x14ac:dyDescent="0.25">
      <c r="B759" s="30"/>
      <c r="C759" s="29"/>
      <c r="D759" s="29"/>
      <c r="E759" s="26"/>
      <c r="F759" s="27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2:26" ht="12.75" customHeight="1" x14ac:dyDescent="0.25">
      <c r="B760" s="30"/>
      <c r="C760" s="29"/>
      <c r="D760" s="29"/>
      <c r="E760" s="26"/>
      <c r="F760" s="27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2:26" ht="12.75" customHeight="1" x14ac:dyDescent="0.25">
      <c r="B761" s="30"/>
      <c r="C761" s="29"/>
      <c r="D761" s="29"/>
      <c r="E761" s="26"/>
      <c r="F761" s="27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2:26" ht="12.75" customHeight="1" x14ac:dyDescent="0.25">
      <c r="B762" s="30"/>
      <c r="C762" s="29"/>
      <c r="D762" s="29"/>
      <c r="E762" s="26"/>
      <c r="F762" s="27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2:26" ht="12.75" customHeight="1" x14ac:dyDescent="0.25">
      <c r="B763" s="30"/>
      <c r="C763" s="29"/>
      <c r="D763" s="29"/>
      <c r="E763" s="26"/>
      <c r="F763" s="27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2:26" ht="12.75" customHeight="1" x14ac:dyDescent="0.25">
      <c r="B764" s="30"/>
      <c r="C764" s="29"/>
      <c r="D764" s="29"/>
      <c r="E764" s="26"/>
      <c r="F764" s="27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2:26" ht="12.75" customHeight="1" x14ac:dyDescent="0.25">
      <c r="B765" s="30"/>
      <c r="C765" s="29"/>
      <c r="D765" s="29"/>
      <c r="E765" s="26"/>
      <c r="F765" s="27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2:26" ht="12.75" customHeight="1" x14ac:dyDescent="0.25">
      <c r="B766" s="30"/>
      <c r="C766" s="29"/>
      <c r="D766" s="29"/>
      <c r="E766" s="26"/>
      <c r="F766" s="27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2:26" ht="12.75" customHeight="1" x14ac:dyDescent="0.25">
      <c r="B767" s="30"/>
      <c r="C767" s="29"/>
      <c r="D767" s="29"/>
      <c r="E767" s="26"/>
      <c r="F767" s="27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2:26" ht="12.75" customHeight="1" x14ac:dyDescent="0.25">
      <c r="B768" s="30"/>
      <c r="C768" s="29"/>
      <c r="D768" s="29"/>
      <c r="E768" s="26"/>
      <c r="F768" s="27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2:26" ht="12.75" customHeight="1" x14ac:dyDescent="0.25">
      <c r="B769" s="30"/>
      <c r="C769" s="29"/>
      <c r="D769" s="29"/>
      <c r="E769" s="26"/>
      <c r="F769" s="27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2:26" ht="12.75" customHeight="1" x14ac:dyDescent="0.25">
      <c r="B770" s="30"/>
      <c r="C770" s="29"/>
      <c r="D770" s="29"/>
      <c r="E770" s="26"/>
      <c r="F770" s="27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2:26" ht="12.75" customHeight="1" x14ac:dyDescent="0.25">
      <c r="B771" s="30"/>
      <c r="C771" s="29"/>
      <c r="D771" s="29"/>
      <c r="E771" s="26"/>
      <c r="F771" s="27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2:26" ht="12.75" customHeight="1" x14ac:dyDescent="0.25">
      <c r="B772" s="30"/>
      <c r="C772" s="29"/>
      <c r="D772" s="29"/>
      <c r="E772" s="26"/>
      <c r="F772" s="27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2:26" ht="12.75" customHeight="1" x14ac:dyDescent="0.25">
      <c r="B773" s="30"/>
      <c r="C773" s="29"/>
      <c r="D773" s="29"/>
      <c r="E773" s="26"/>
      <c r="F773" s="27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2:26" ht="12.75" customHeight="1" x14ac:dyDescent="0.25">
      <c r="B774" s="30"/>
      <c r="C774" s="29"/>
      <c r="D774" s="29"/>
      <c r="E774" s="26"/>
      <c r="F774" s="27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2:26" ht="12.75" customHeight="1" x14ac:dyDescent="0.25">
      <c r="B775" s="30"/>
      <c r="C775" s="29"/>
      <c r="D775" s="29"/>
      <c r="E775" s="26"/>
      <c r="F775" s="27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2:26" ht="12.75" customHeight="1" x14ac:dyDescent="0.25">
      <c r="B776" s="30"/>
      <c r="C776" s="29"/>
      <c r="D776" s="29"/>
      <c r="E776" s="26"/>
      <c r="F776" s="27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2:26" ht="12.75" customHeight="1" x14ac:dyDescent="0.25">
      <c r="B777" s="30"/>
      <c r="C777" s="29"/>
      <c r="D777" s="29"/>
      <c r="E777" s="26"/>
      <c r="F777" s="27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2:26" ht="12.75" customHeight="1" x14ac:dyDescent="0.25">
      <c r="B778" s="30"/>
      <c r="C778" s="29"/>
      <c r="D778" s="29"/>
      <c r="E778" s="26"/>
      <c r="F778" s="27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2:26" ht="12.75" customHeight="1" x14ac:dyDescent="0.25">
      <c r="B779" s="30"/>
      <c r="C779" s="29"/>
      <c r="D779" s="29"/>
      <c r="E779" s="26"/>
      <c r="F779" s="27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2:26" ht="12.75" customHeight="1" x14ac:dyDescent="0.25">
      <c r="B780" s="30"/>
      <c r="C780" s="29"/>
      <c r="D780" s="29"/>
      <c r="E780" s="26"/>
      <c r="F780" s="27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2:26" ht="12.75" customHeight="1" x14ac:dyDescent="0.25">
      <c r="B781" s="30"/>
      <c r="C781" s="29"/>
      <c r="D781" s="29"/>
      <c r="E781" s="26"/>
      <c r="F781" s="27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2:26" ht="12.75" customHeight="1" x14ac:dyDescent="0.25">
      <c r="B782" s="30"/>
      <c r="C782" s="29"/>
      <c r="D782" s="29"/>
      <c r="E782" s="26"/>
      <c r="F782" s="27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2:26" ht="12.75" customHeight="1" x14ac:dyDescent="0.25">
      <c r="B783" s="30"/>
      <c r="C783" s="29"/>
      <c r="D783" s="29"/>
      <c r="E783" s="26"/>
      <c r="F783" s="27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2:26" ht="12.75" customHeight="1" x14ac:dyDescent="0.25">
      <c r="B784" s="30"/>
      <c r="C784" s="29"/>
      <c r="D784" s="29"/>
      <c r="E784" s="26"/>
      <c r="F784" s="27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2:26" ht="12.75" customHeight="1" x14ac:dyDescent="0.25">
      <c r="B785" s="30"/>
      <c r="C785" s="29"/>
      <c r="D785" s="29"/>
      <c r="E785" s="26"/>
      <c r="F785" s="27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2:26" ht="12.75" customHeight="1" x14ac:dyDescent="0.25">
      <c r="B786" s="30"/>
      <c r="C786" s="29"/>
      <c r="D786" s="29"/>
      <c r="E786" s="26"/>
      <c r="F786" s="27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2:26" ht="12.75" customHeight="1" x14ac:dyDescent="0.25">
      <c r="B787" s="30"/>
      <c r="C787" s="29"/>
      <c r="D787" s="29"/>
      <c r="E787" s="26"/>
      <c r="F787" s="27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2:26" ht="12.75" customHeight="1" x14ac:dyDescent="0.25">
      <c r="B788" s="30"/>
      <c r="C788" s="29"/>
      <c r="D788" s="29"/>
      <c r="E788" s="26"/>
      <c r="F788" s="27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2:26" ht="12.75" customHeight="1" x14ac:dyDescent="0.25">
      <c r="B789" s="30"/>
      <c r="C789" s="29"/>
      <c r="D789" s="29"/>
      <c r="E789" s="26"/>
      <c r="F789" s="27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2:26" ht="12.75" customHeight="1" x14ac:dyDescent="0.25">
      <c r="B790" s="30"/>
      <c r="C790" s="29"/>
      <c r="D790" s="29"/>
      <c r="E790" s="26"/>
      <c r="F790" s="27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2:26" ht="12.75" customHeight="1" x14ac:dyDescent="0.25">
      <c r="B791" s="30"/>
      <c r="C791" s="29"/>
      <c r="D791" s="29"/>
      <c r="E791" s="26"/>
      <c r="F791" s="27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2:26" ht="12.75" customHeight="1" x14ac:dyDescent="0.25">
      <c r="B792" s="30"/>
      <c r="C792" s="29"/>
      <c r="D792" s="29"/>
      <c r="E792" s="26"/>
      <c r="F792" s="27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2:26" ht="12.75" customHeight="1" x14ac:dyDescent="0.25">
      <c r="B793" s="30"/>
      <c r="C793" s="29"/>
      <c r="D793" s="29"/>
      <c r="E793" s="26"/>
      <c r="F793" s="27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2:26" ht="12.75" customHeight="1" x14ac:dyDescent="0.25">
      <c r="B794" s="30"/>
      <c r="C794" s="29"/>
      <c r="D794" s="29"/>
      <c r="E794" s="26"/>
      <c r="F794" s="27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2:26" ht="12.75" customHeight="1" x14ac:dyDescent="0.25">
      <c r="B795" s="30"/>
      <c r="C795" s="29"/>
      <c r="D795" s="29"/>
      <c r="E795" s="26"/>
      <c r="F795" s="27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2:26" ht="12.75" customHeight="1" x14ac:dyDescent="0.25">
      <c r="B796" s="30"/>
      <c r="C796" s="29"/>
      <c r="D796" s="29"/>
      <c r="E796" s="26"/>
      <c r="F796" s="27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2:26" ht="12.75" customHeight="1" x14ac:dyDescent="0.25">
      <c r="B797" s="30"/>
      <c r="C797" s="29"/>
      <c r="D797" s="29"/>
      <c r="E797" s="26"/>
      <c r="F797" s="27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2:26" ht="12.75" customHeight="1" x14ac:dyDescent="0.25">
      <c r="B798" s="30"/>
      <c r="C798" s="29"/>
      <c r="D798" s="29"/>
      <c r="E798" s="26"/>
      <c r="F798" s="27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2:26" ht="12.75" customHeight="1" x14ac:dyDescent="0.25">
      <c r="B799" s="30"/>
      <c r="C799" s="29"/>
      <c r="D799" s="29"/>
      <c r="E799" s="26"/>
      <c r="F799" s="27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2:26" ht="12.75" customHeight="1" x14ac:dyDescent="0.25">
      <c r="B800" s="30"/>
      <c r="C800" s="29"/>
      <c r="D800" s="29"/>
      <c r="E800" s="26"/>
      <c r="F800" s="27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2:26" ht="12.75" customHeight="1" x14ac:dyDescent="0.25">
      <c r="B801" s="30"/>
      <c r="C801" s="29"/>
      <c r="D801" s="29"/>
      <c r="E801" s="26"/>
      <c r="F801" s="27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2:26" ht="12.75" customHeight="1" x14ac:dyDescent="0.25">
      <c r="B802" s="30"/>
      <c r="C802" s="29"/>
      <c r="D802" s="29"/>
      <c r="E802" s="26"/>
      <c r="F802" s="27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2:26" ht="12.75" customHeight="1" x14ac:dyDescent="0.25">
      <c r="B803" s="30"/>
      <c r="C803" s="29"/>
      <c r="D803" s="29"/>
      <c r="E803" s="26"/>
      <c r="F803" s="27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2:26" ht="12.75" customHeight="1" x14ac:dyDescent="0.25">
      <c r="B804" s="30"/>
      <c r="C804" s="29"/>
      <c r="D804" s="29"/>
      <c r="E804" s="26"/>
      <c r="F804" s="27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2:26" ht="12.75" customHeight="1" x14ac:dyDescent="0.25">
      <c r="B805" s="30"/>
      <c r="C805" s="29"/>
      <c r="D805" s="29"/>
      <c r="E805" s="26"/>
      <c r="F805" s="27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2:26" ht="12.75" customHeight="1" x14ac:dyDescent="0.25">
      <c r="B806" s="30"/>
      <c r="C806" s="29"/>
      <c r="D806" s="29"/>
      <c r="E806" s="26"/>
      <c r="F806" s="27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2:26" ht="12.75" customHeight="1" x14ac:dyDescent="0.25">
      <c r="B807" s="30"/>
      <c r="C807" s="29"/>
      <c r="D807" s="29"/>
      <c r="E807" s="26"/>
      <c r="F807" s="27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2:26" ht="12.75" customHeight="1" x14ac:dyDescent="0.25">
      <c r="B808" s="30"/>
      <c r="C808" s="29"/>
      <c r="D808" s="29"/>
      <c r="E808" s="26"/>
      <c r="F808" s="27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2:26" ht="12.75" customHeight="1" x14ac:dyDescent="0.25">
      <c r="B809" s="30"/>
      <c r="C809" s="29"/>
      <c r="D809" s="29"/>
      <c r="E809" s="26"/>
      <c r="F809" s="27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2:26" ht="12.75" customHeight="1" x14ac:dyDescent="0.25">
      <c r="B810" s="30"/>
      <c r="C810" s="29"/>
      <c r="D810" s="29"/>
      <c r="E810" s="26"/>
      <c r="F810" s="27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2:26" ht="12.75" customHeight="1" x14ac:dyDescent="0.25">
      <c r="B811" s="30"/>
      <c r="C811" s="29"/>
      <c r="D811" s="29"/>
      <c r="E811" s="26"/>
      <c r="F811" s="27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2:26" ht="12.75" customHeight="1" x14ac:dyDescent="0.25">
      <c r="B812" s="30"/>
      <c r="C812" s="29"/>
      <c r="D812" s="29"/>
      <c r="E812" s="26"/>
      <c r="F812" s="27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2:26" ht="12.75" customHeight="1" x14ac:dyDescent="0.25">
      <c r="B813" s="30"/>
      <c r="C813" s="29"/>
      <c r="D813" s="29"/>
      <c r="E813" s="26"/>
      <c r="F813" s="27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2:26" ht="12.75" customHeight="1" x14ac:dyDescent="0.25">
      <c r="B814" s="30"/>
      <c r="C814" s="29"/>
      <c r="D814" s="29"/>
      <c r="E814" s="26"/>
      <c r="F814" s="27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2:26" ht="12.75" customHeight="1" x14ac:dyDescent="0.25">
      <c r="B815" s="30"/>
      <c r="C815" s="29"/>
      <c r="D815" s="29"/>
      <c r="E815" s="26"/>
      <c r="F815" s="27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2:26" ht="12.75" customHeight="1" x14ac:dyDescent="0.25">
      <c r="B816" s="30"/>
      <c r="C816" s="29"/>
      <c r="D816" s="29"/>
      <c r="E816" s="26"/>
      <c r="F816" s="27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2:26" ht="12.75" customHeight="1" x14ac:dyDescent="0.25">
      <c r="B817" s="30"/>
      <c r="C817" s="29"/>
      <c r="D817" s="29"/>
      <c r="E817" s="26"/>
      <c r="F817" s="27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2:26" ht="12.75" customHeight="1" x14ac:dyDescent="0.25">
      <c r="B818" s="30"/>
      <c r="C818" s="29"/>
      <c r="D818" s="29"/>
      <c r="E818" s="26"/>
      <c r="F818" s="27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2:26" ht="12.75" customHeight="1" x14ac:dyDescent="0.25">
      <c r="B819" s="30"/>
      <c r="C819" s="29"/>
      <c r="D819" s="29"/>
      <c r="E819" s="26"/>
      <c r="F819" s="27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2:26" ht="12.75" customHeight="1" x14ac:dyDescent="0.25">
      <c r="B820" s="30"/>
      <c r="C820" s="29"/>
      <c r="D820" s="29"/>
      <c r="E820" s="26"/>
      <c r="F820" s="27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2:26" ht="12.75" customHeight="1" x14ac:dyDescent="0.25">
      <c r="B821" s="30"/>
      <c r="C821" s="29"/>
      <c r="D821" s="29"/>
      <c r="E821" s="26"/>
      <c r="F821" s="27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2:26" ht="12.75" customHeight="1" x14ac:dyDescent="0.25">
      <c r="B822" s="30"/>
      <c r="C822" s="29"/>
      <c r="D822" s="29"/>
      <c r="E822" s="26"/>
      <c r="F822" s="27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2:26" ht="12.75" customHeight="1" x14ac:dyDescent="0.25">
      <c r="B823" s="30"/>
      <c r="C823" s="29"/>
      <c r="D823" s="29"/>
      <c r="E823" s="26"/>
      <c r="F823" s="27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2:26" ht="12.75" customHeight="1" x14ac:dyDescent="0.25">
      <c r="B824" s="30"/>
      <c r="C824" s="29"/>
      <c r="D824" s="29"/>
      <c r="E824" s="26"/>
      <c r="F824" s="27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2:26" ht="12.75" customHeight="1" x14ac:dyDescent="0.25">
      <c r="B825" s="30"/>
      <c r="C825" s="29"/>
      <c r="D825" s="29"/>
      <c r="E825" s="26"/>
      <c r="F825" s="27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2:26" ht="12.75" customHeight="1" x14ac:dyDescent="0.25">
      <c r="B826" s="30"/>
      <c r="C826" s="29"/>
      <c r="D826" s="29"/>
      <c r="E826" s="26"/>
      <c r="F826" s="27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2:26" ht="12.75" customHeight="1" x14ac:dyDescent="0.25">
      <c r="B827" s="30"/>
      <c r="C827" s="29"/>
      <c r="D827" s="29"/>
      <c r="E827" s="26"/>
      <c r="F827" s="27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2:26" ht="12.75" customHeight="1" x14ac:dyDescent="0.25">
      <c r="B828" s="30"/>
      <c r="C828" s="29"/>
      <c r="D828" s="29"/>
      <c r="E828" s="26"/>
      <c r="F828" s="27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2:26" ht="12.75" customHeight="1" x14ac:dyDescent="0.25">
      <c r="B829" s="30"/>
      <c r="C829" s="29"/>
      <c r="D829" s="29"/>
      <c r="E829" s="26"/>
      <c r="F829" s="27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2:26" ht="12.75" customHeight="1" x14ac:dyDescent="0.25">
      <c r="B830" s="30"/>
      <c r="C830" s="29"/>
      <c r="D830" s="29"/>
      <c r="E830" s="26"/>
      <c r="F830" s="27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2:26" ht="12.75" customHeight="1" x14ac:dyDescent="0.25">
      <c r="B831" s="30"/>
      <c r="C831" s="29"/>
      <c r="D831" s="29"/>
      <c r="E831" s="26"/>
      <c r="F831" s="27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2:26" ht="12.75" customHeight="1" x14ac:dyDescent="0.25">
      <c r="B832" s="30"/>
      <c r="C832" s="29"/>
      <c r="D832" s="29"/>
      <c r="E832" s="26"/>
      <c r="F832" s="27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2:26" ht="12.75" customHeight="1" x14ac:dyDescent="0.25">
      <c r="B833" s="30"/>
      <c r="C833" s="29"/>
      <c r="D833" s="29"/>
      <c r="E833" s="26"/>
      <c r="F833" s="27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2:26" ht="12.75" customHeight="1" x14ac:dyDescent="0.25">
      <c r="B834" s="30"/>
      <c r="C834" s="29"/>
      <c r="D834" s="29"/>
      <c r="E834" s="26"/>
      <c r="F834" s="27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2:26" ht="12.75" customHeight="1" x14ac:dyDescent="0.25">
      <c r="B835" s="30"/>
      <c r="C835" s="29"/>
      <c r="D835" s="29"/>
      <c r="E835" s="26"/>
      <c r="F835" s="27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2:26" ht="12.75" customHeight="1" x14ac:dyDescent="0.25">
      <c r="B836" s="30"/>
      <c r="C836" s="29"/>
      <c r="D836" s="29"/>
      <c r="E836" s="26"/>
      <c r="F836" s="27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2:26" ht="12.75" customHeight="1" x14ac:dyDescent="0.25">
      <c r="B837" s="30"/>
      <c r="C837" s="29"/>
      <c r="D837" s="29"/>
      <c r="E837" s="26"/>
      <c r="F837" s="27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2:26" ht="12.75" customHeight="1" x14ac:dyDescent="0.25">
      <c r="B838" s="30"/>
      <c r="C838" s="29"/>
      <c r="D838" s="29"/>
      <c r="E838" s="26"/>
      <c r="F838" s="27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2:26" ht="12.75" customHeight="1" x14ac:dyDescent="0.25">
      <c r="B839" s="30"/>
      <c r="C839" s="29"/>
      <c r="D839" s="29"/>
      <c r="E839" s="26"/>
      <c r="F839" s="27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2:26" ht="12.75" customHeight="1" x14ac:dyDescent="0.25">
      <c r="B840" s="30"/>
      <c r="C840" s="29"/>
      <c r="D840" s="29"/>
      <c r="E840" s="26"/>
      <c r="F840" s="27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2:26" ht="12.75" customHeight="1" x14ac:dyDescent="0.25">
      <c r="B841" s="30"/>
      <c r="C841" s="29"/>
      <c r="D841" s="29"/>
      <c r="E841" s="26"/>
      <c r="F841" s="27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2:26" ht="12.75" customHeight="1" x14ac:dyDescent="0.25">
      <c r="B842" s="30"/>
      <c r="C842" s="29"/>
      <c r="D842" s="29"/>
      <c r="E842" s="26"/>
      <c r="F842" s="27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2:26" ht="12.75" customHeight="1" x14ac:dyDescent="0.25">
      <c r="B843" s="30"/>
      <c r="C843" s="29"/>
      <c r="D843" s="29"/>
      <c r="E843" s="26"/>
      <c r="F843" s="27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2:26" ht="12.75" customHeight="1" x14ac:dyDescent="0.25">
      <c r="B844" s="30"/>
      <c r="C844" s="29"/>
      <c r="D844" s="29"/>
      <c r="E844" s="26"/>
      <c r="F844" s="27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2:26" ht="12.75" customHeight="1" x14ac:dyDescent="0.25">
      <c r="B845" s="30"/>
      <c r="C845" s="29"/>
      <c r="D845" s="29"/>
      <c r="E845" s="26"/>
      <c r="F845" s="27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2:26" ht="12.75" customHeight="1" x14ac:dyDescent="0.25">
      <c r="B846" s="30"/>
      <c r="C846" s="29"/>
      <c r="D846" s="29"/>
      <c r="E846" s="26"/>
      <c r="F846" s="27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2:26" ht="12.75" customHeight="1" x14ac:dyDescent="0.25">
      <c r="B847" s="30"/>
      <c r="C847" s="29"/>
      <c r="D847" s="29"/>
      <c r="E847" s="26"/>
      <c r="F847" s="27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2:26" ht="12.75" customHeight="1" x14ac:dyDescent="0.25">
      <c r="B848" s="30"/>
      <c r="C848" s="29"/>
      <c r="D848" s="29"/>
      <c r="E848" s="26"/>
      <c r="F848" s="27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2:26" ht="12.75" customHeight="1" x14ac:dyDescent="0.25">
      <c r="B849" s="30"/>
      <c r="C849" s="29"/>
      <c r="D849" s="29"/>
      <c r="E849" s="26"/>
      <c r="F849" s="27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2:26" ht="12.75" customHeight="1" x14ac:dyDescent="0.25">
      <c r="B850" s="30"/>
      <c r="C850" s="29"/>
      <c r="D850" s="29"/>
      <c r="E850" s="26"/>
      <c r="F850" s="27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2:26" ht="12.75" customHeight="1" x14ac:dyDescent="0.25">
      <c r="B851" s="30"/>
      <c r="C851" s="29"/>
      <c r="D851" s="29"/>
      <c r="E851" s="26"/>
      <c r="F851" s="27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2:26" ht="12.75" customHeight="1" x14ac:dyDescent="0.25">
      <c r="B852" s="30"/>
      <c r="C852" s="29"/>
      <c r="D852" s="29"/>
      <c r="E852" s="26"/>
      <c r="F852" s="27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2:26" ht="12.75" customHeight="1" x14ac:dyDescent="0.25">
      <c r="B853" s="30"/>
      <c r="C853" s="29"/>
      <c r="D853" s="29"/>
      <c r="E853" s="26"/>
      <c r="F853" s="27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2:26" ht="12.75" customHeight="1" x14ac:dyDescent="0.25">
      <c r="B854" s="30"/>
      <c r="C854" s="29"/>
      <c r="D854" s="29"/>
      <c r="E854" s="26"/>
      <c r="F854" s="27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2:26" ht="12.75" customHeight="1" x14ac:dyDescent="0.25">
      <c r="B855" s="30"/>
      <c r="C855" s="29"/>
      <c r="D855" s="29"/>
      <c r="E855" s="26"/>
      <c r="F855" s="27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2:26" ht="12.75" customHeight="1" x14ac:dyDescent="0.25">
      <c r="B856" s="30"/>
      <c r="C856" s="29"/>
      <c r="D856" s="29"/>
      <c r="E856" s="26"/>
      <c r="F856" s="27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2:26" ht="12.75" customHeight="1" x14ac:dyDescent="0.25">
      <c r="B857" s="30"/>
      <c r="C857" s="29"/>
      <c r="D857" s="29"/>
      <c r="E857" s="26"/>
      <c r="F857" s="27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2:26" ht="12.75" customHeight="1" x14ac:dyDescent="0.25">
      <c r="B858" s="30"/>
      <c r="C858" s="29"/>
      <c r="D858" s="29"/>
      <c r="E858" s="26"/>
      <c r="F858" s="27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2:26" ht="12.75" customHeight="1" x14ac:dyDescent="0.25">
      <c r="B859" s="30"/>
      <c r="C859" s="29"/>
      <c r="D859" s="29"/>
      <c r="E859" s="26"/>
      <c r="F859" s="27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2:26" ht="12.75" customHeight="1" x14ac:dyDescent="0.25">
      <c r="B860" s="30"/>
      <c r="C860" s="29"/>
      <c r="D860" s="29"/>
      <c r="E860" s="26"/>
      <c r="F860" s="27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2:26" ht="12.75" customHeight="1" x14ac:dyDescent="0.25">
      <c r="B861" s="30"/>
      <c r="C861" s="29"/>
      <c r="D861" s="29"/>
      <c r="E861" s="26"/>
      <c r="F861" s="27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2:26" ht="12.75" customHeight="1" x14ac:dyDescent="0.25">
      <c r="B862" s="30"/>
      <c r="C862" s="29"/>
      <c r="D862" s="29"/>
      <c r="E862" s="26"/>
      <c r="F862" s="27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2:26" ht="12.75" customHeight="1" x14ac:dyDescent="0.25">
      <c r="B863" s="30"/>
      <c r="C863" s="29"/>
      <c r="D863" s="29"/>
      <c r="E863" s="26"/>
      <c r="F863" s="27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2:26" ht="12.75" customHeight="1" x14ac:dyDescent="0.25">
      <c r="B864" s="30"/>
      <c r="C864" s="29"/>
      <c r="D864" s="29"/>
      <c r="E864" s="26"/>
      <c r="F864" s="27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2:26" ht="12.75" customHeight="1" x14ac:dyDescent="0.25">
      <c r="B865" s="30"/>
      <c r="C865" s="29"/>
      <c r="D865" s="29"/>
      <c r="E865" s="26"/>
      <c r="F865" s="27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2:26" ht="12.75" customHeight="1" x14ac:dyDescent="0.25">
      <c r="B866" s="30"/>
      <c r="C866" s="29"/>
      <c r="D866" s="29"/>
      <c r="E866" s="26"/>
      <c r="F866" s="27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2:26" ht="12.75" customHeight="1" x14ac:dyDescent="0.25">
      <c r="B867" s="30"/>
      <c r="C867" s="29"/>
      <c r="D867" s="29"/>
      <c r="E867" s="26"/>
      <c r="F867" s="27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2:26" ht="12.75" customHeight="1" x14ac:dyDescent="0.25">
      <c r="B868" s="30"/>
      <c r="C868" s="29"/>
      <c r="D868" s="29"/>
      <c r="E868" s="26"/>
      <c r="F868" s="27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2:26" ht="12.75" customHeight="1" x14ac:dyDescent="0.25">
      <c r="B869" s="30"/>
      <c r="C869" s="29"/>
      <c r="D869" s="29"/>
      <c r="E869" s="26"/>
      <c r="F869" s="27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2:26" ht="12.75" customHeight="1" x14ac:dyDescent="0.25">
      <c r="B870" s="30"/>
      <c r="C870" s="29"/>
      <c r="D870" s="29"/>
      <c r="E870" s="26"/>
      <c r="F870" s="27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2:26" ht="12.75" customHeight="1" x14ac:dyDescent="0.25">
      <c r="B871" s="30"/>
      <c r="C871" s="29"/>
      <c r="D871" s="29"/>
      <c r="E871" s="26"/>
      <c r="F871" s="27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2:26" ht="12.75" customHeight="1" x14ac:dyDescent="0.25">
      <c r="B872" s="30"/>
      <c r="C872" s="29"/>
      <c r="D872" s="29"/>
      <c r="E872" s="26"/>
      <c r="F872" s="27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2:26" ht="12.75" customHeight="1" x14ac:dyDescent="0.25">
      <c r="B873" s="30"/>
      <c r="C873" s="29"/>
      <c r="D873" s="29"/>
      <c r="E873" s="26"/>
      <c r="F873" s="27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2:26" ht="12.75" customHeight="1" x14ac:dyDescent="0.25">
      <c r="B874" s="30"/>
      <c r="C874" s="29"/>
      <c r="D874" s="29"/>
      <c r="E874" s="26"/>
      <c r="F874" s="27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2:26" ht="12.75" customHeight="1" x14ac:dyDescent="0.25">
      <c r="B875" s="30"/>
      <c r="C875" s="29"/>
      <c r="D875" s="29"/>
      <c r="E875" s="26"/>
      <c r="F875" s="27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2:26" ht="12.75" customHeight="1" x14ac:dyDescent="0.25">
      <c r="B876" s="30"/>
      <c r="C876" s="29"/>
      <c r="D876" s="29"/>
      <c r="E876" s="26"/>
      <c r="F876" s="27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2:26" ht="12.75" customHeight="1" x14ac:dyDescent="0.25">
      <c r="B877" s="30"/>
      <c r="C877" s="29"/>
      <c r="D877" s="29"/>
      <c r="E877" s="26"/>
      <c r="F877" s="27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2:26" ht="12.75" customHeight="1" x14ac:dyDescent="0.25">
      <c r="B878" s="30"/>
      <c r="C878" s="29"/>
      <c r="D878" s="29"/>
      <c r="E878" s="26"/>
      <c r="F878" s="27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2:26" ht="12.75" customHeight="1" x14ac:dyDescent="0.25">
      <c r="B879" s="30"/>
      <c r="C879" s="29"/>
      <c r="D879" s="29"/>
      <c r="E879" s="26"/>
      <c r="F879" s="27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2:26" ht="12.75" customHeight="1" x14ac:dyDescent="0.25">
      <c r="B880" s="30"/>
      <c r="C880" s="29"/>
      <c r="D880" s="29"/>
      <c r="E880" s="26"/>
      <c r="F880" s="27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2:26" ht="12.75" customHeight="1" x14ac:dyDescent="0.25">
      <c r="B881" s="30"/>
      <c r="C881" s="29"/>
      <c r="D881" s="29"/>
      <c r="E881" s="26"/>
      <c r="F881" s="27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2:26" ht="12.75" customHeight="1" x14ac:dyDescent="0.25">
      <c r="B882" s="30"/>
      <c r="C882" s="29"/>
      <c r="D882" s="29"/>
      <c r="E882" s="26"/>
      <c r="F882" s="27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2:26" ht="12.75" customHeight="1" x14ac:dyDescent="0.25">
      <c r="B883" s="30"/>
      <c r="C883" s="29"/>
      <c r="D883" s="29"/>
      <c r="E883" s="26"/>
      <c r="F883" s="27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2:26" ht="12.75" customHeight="1" x14ac:dyDescent="0.25">
      <c r="B884" s="30"/>
      <c r="C884" s="29"/>
      <c r="D884" s="29"/>
      <c r="E884" s="26"/>
      <c r="F884" s="27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2:26" ht="12.75" customHeight="1" x14ac:dyDescent="0.25">
      <c r="B885" s="30"/>
      <c r="C885" s="29"/>
      <c r="D885" s="29"/>
      <c r="E885" s="26"/>
      <c r="F885" s="27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2:26" ht="12.75" customHeight="1" x14ac:dyDescent="0.25">
      <c r="B886" s="30"/>
      <c r="C886" s="29"/>
      <c r="D886" s="29"/>
      <c r="E886" s="26"/>
      <c r="F886" s="27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2:26" ht="12.75" customHeight="1" x14ac:dyDescent="0.25">
      <c r="B887" s="30"/>
      <c r="C887" s="29"/>
      <c r="D887" s="29"/>
      <c r="E887" s="26"/>
      <c r="F887" s="27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2:26" ht="12.75" customHeight="1" x14ac:dyDescent="0.25">
      <c r="B888" s="30"/>
      <c r="C888" s="29"/>
      <c r="D888" s="29"/>
      <c r="E888" s="26"/>
      <c r="F888" s="27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2:26" ht="12.75" customHeight="1" x14ac:dyDescent="0.25">
      <c r="B889" s="30"/>
      <c r="C889" s="29"/>
      <c r="D889" s="29"/>
      <c r="E889" s="26"/>
      <c r="F889" s="27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2:26" ht="12.75" customHeight="1" x14ac:dyDescent="0.25">
      <c r="B890" s="30"/>
      <c r="C890" s="29"/>
      <c r="D890" s="29"/>
      <c r="E890" s="26"/>
      <c r="F890" s="27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2:26" ht="12.75" customHeight="1" x14ac:dyDescent="0.25">
      <c r="B891" s="30"/>
      <c r="C891" s="29"/>
      <c r="D891" s="29"/>
      <c r="E891" s="26"/>
      <c r="F891" s="27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2:26" ht="12.75" customHeight="1" x14ac:dyDescent="0.25">
      <c r="B892" s="30"/>
      <c r="C892" s="29"/>
      <c r="D892" s="29"/>
      <c r="E892" s="26"/>
      <c r="F892" s="27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2:26" ht="12.75" customHeight="1" x14ac:dyDescent="0.25">
      <c r="B893" s="30"/>
      <c r="C893" s="29"/>
      <c r="D893" s="29"/>
      <c r="E893" s="26"/>
      <c r="F893" s="27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2:26" ht="12.75" customHeight="1" x14ac:dyDescent="0.25">
      <c r="B894" s="30"/>
      <c r="C894" s="29"/>
      <c r="D894" s="29"/>
      <c r="E894" s="26"/>
      <c r="F894" s="27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2:26" ht="12.75" customHeight="1" x14ac:dyDescent="0.25">
      <c r="B895" s="30"/>
      <c r="C895" s="29"/>
      <c r="D895" s="29"/>
      <c r="E895" s="26"/>
      <c r="F895" s="27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2:26" ht="12.75" customHeight="1" x14ac:dyDescent="0.25">
      <c r="B896" s="30"/>
      <c r="C896" s="29"/>
      <c r="D896" s="29"/>
      <c r="E896" s="26"/>
      <c r="F896" s="27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2:26" ht="12.75" customHeight="1" x14ac:dyDescent="0.25">
      <c r="B897" s="30"/>
      <c r="C897" s="29"/>
      <c r="D897" s="29"/>
      <c r="E897" s="26"/>
      <c r="F897" s="27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2:26" ht="12.75" customHeight="1" x14ac:dyDescent="0.25">
      <c r="B898" s="30"/>
      <c r="C898" s="29"/>
      <c r="D898" s="29"/>
      <c r="E898" s="26"/>
      <c r="F898" s="27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2:26" ht="12.75" customHeight="1" x14ac:dyDescent="0.25">
      <c r="B899" s="30"/>
      <c r="C899" s="29"/>
      <c r="D899" s="29"/>
      <c r="E899" s="26"/>
      <c r="F899" s="27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2:26" ht="12.75" customHeight="1" x14ac:dyDescent="0.25">
      <c r="B900" s="30"/>
      <c r="C900" s="29"/>
      <c r="D900" s="29"/>
      <c r="E900" s="26"/>
      <c r="F900" s="27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2:26" ht="12.75" customHeight="1" x14ac:dyDescent="0.25">
      <c r="B901" s="30"/>
      <c r="C901" s="29"/>
      <c r="D901" s="29"/>
      <c r="E901" s="26"/>
      <c r="F901" s="27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2:26" ht="12.75" customHeight="1" x14ac:dyDescent="0.25">
      <c r="B902" s="30"/>
      <c r="C902" s="29"/>
      <c r="D902" s="29"/>
      <c r="E902" s="26"/>
      <c r="F902" s="27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2:26" ht="12.75" customHeight="1" x14ac:dyDescent="0.25">
      <c r="B903" s="30"/>
      <c r="C903" s="29"/>
      <c r="D903" s="29"/>
      <c r="E903" s="26"/>
      <c r="F903" s="27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2:26" ht="12.75" customHeight="1" x14ac:dyDescent="0.25">
      <c r="B904" s="30"/>
      <c r="C904" s="29"/>
      <c r="D904" s="29"/>
      <c r="E904" s="26"/>
      <c r="F904" s="27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2:26" ht="12.75" customHeight="1" x14ac:dyDescent="0.25">
      <c r="B905" s="30"/>
      <c r="C905" s="29"/>
      <c r="D905" s="29"/>
      <c r="E905" s="26"/>
      <c r="F905" s="27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2:26" ht="12.75" customHeight="1" x14ac:dyDescent="0.25">
      <c r="B906" s="30"/>
      <c r="C906" s="29"/>
      <c r="D906" s="29"/>
      <c r="E906" s="26"/>
      <c r="F906" s="27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2:26" ht="12.75" customHeight="1" x14ac:dyDescent="0.25">
      <c r="B907" s="30"/>
      <c r="C907" s="29"/>
      <c r="D907" s="29"/>
      <c r="E907" s="26"/>
      <c r="F907" s="27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2:26" ht="12.75" customHeight="1" x14ac:dyDescent="0.25">
      <c r="B908" s="30"/>
      <c r="C908" s="29"/>
      <c r="D908" s="29"/>
      <c r="E908" s="26"/>
      <c r="F908" s="27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2:26" ht="12.75" customHeight="1" x14ac:dyDescent="0.25">
      <c r="B909" s="30"/>
      <c r="C909" s="29"/>
      <c r="D909" s="29"/>
      <c r="E909" s="26"/>
      <c r="F909" s="27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2:26" ht="12.75" customHeight="1" x14ac:dyDescent="0.25">
      <c r="B910" s="30"/>
      <c r="C910" s="29"/>
      <c r="D910" s="29"/>
      <c r="E910" s="26"/>
      <c r="F910" s="27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2:26" ht="12.75" customHeight="1" x14ac:dyDescent="0.25">
      <c r="B911" s="30"/>
      <c r="C911" s="29"/>
      <c r="D911" s="29"/>
      <c r="E911" s="26"/>
      <c r="F911" s="27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2:26" ht="12.75" customHeight="1" x14ac:dyDescent="0.25">
      <c r="B912" s="30"/>
      <c r="C912" s="29"/>
      <c r="D912" s="29"/>
      <c r="E912" s="26"/>
      <c r="F912" s="27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2:26" ht="12.75" customHeight="1" x14ac:dyDescent="0.25">
      <c r="B913" s="30"/>
      <c r="C913" s="29"/>
      <c r="D913" s="29"/>
      <c r="E913" s="26"/>
      <c r="F913" s="27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2:26" ht="12.75" customHeight="1" x14ac:dyDescent="0.25">
      <c r="B914" s="30"/>
      <c r="C914" s="29"/>
      <c r="D914" s="29"/>
      <c r="E914" s="26"/>
      <c r="F914" s="27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2:26" ht="12.75" customHeight="1" x14ac:dyDescent="0.25">
      <c r="B915" s="30"/>
      <c r="C915" s="29"/>
      <c r="D915" s="29"/>
      <c r="E915" s="26"/>
      <c r="F915" s="27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2:26" ht="12.75" customHeight="1" x14ac:dyDescent="0.25">
      <c r="B916" s="30"/>
      <c r="C916" s="29"/>
      <c r="D916" s="29"/>
      <c r="E916" s="26"/>
      <c r="F916" s="27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2:26" ht="12.75" customHeight="1" x14ac:dyDescent="0.25">
      <c r="B917" s="30"/>
      <c r="C917" s="29"/>
      <c r="D917" s="29"/>
      <c r="E917" s="26"/>
      <c r="F917" s="27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2:26" ht="12.75" customHeight="1" x14ac:dyDescent="0.25">
      <c r="B918" s="30"/>
      <c r="C918" s="29"/>
      <c r="D918" s="29"/>
      <c r="E918" s="26"/>
      <c r="F918" s="27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2:26" ht="12.75" customHeight="1" x14ac:dyDescent="0.25">
      <c r="B919" s="30"/>
      <c r="C919" s="29"/>
      <c r="D919" s="29"/>
      <c r="E919" s="26"/>
      <c r="F919" s="27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2:26" ht="12.75" customHeight="1" x14ac:dyDescent="0.25">
      <c r="B920" s="30"/>
      <c r="C920" s="29"/>
      <c r="D920" s="29"/>
      <c r="E920" s="26"/>
      <c r="F920" s="27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2:26" ht="12.75" customHeight="1" x14ac:dyDescent="0.25">
      <c r="B921" s="30"/>
      <c r="C921" s="29"/>
      <c r="D921" s="29"/>
      <c r="E921" s="26"/>
      <c r="F921" s="27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2:26" ht="12.75" customHeight="1" x14ac:dyDescent="0.25">
      <c r="B922" s="30"/>
      <c r="C922" s="29"/>
      <c r="D922" s="29"/>
      <c r="E922" s="26"/>
      <c r="F922" s="27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2:26" ht="12.75" customHeight="1" x14ac:dyDescent="0.25">
      <c r="B923" s="30"/>
      <c r="C923" s="29"/>
      <c r="D923" s="29"/>
      <c r="E923" s="26"/>
      <c r="F923" s="27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2:26" ht="12.75" customHeight="1" x14ac:dyDescent="0.25">
      <c r="B924" s="30"/>
      <c r="C924" s="29"/>
      <c r="D924" s="29"/>
      <c r="E924" s="26"/>
      <c r="F924" s="27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2:26" ht="12.75" customHeight="1" x14ac:dyDescent="0.25">
      <c r="B925" s="30"/>
      <c r="C925" s="29"/>
      <c r="D925" s="29"/>
      <c r="E925" s="26"/>
      <c r="F925" s="27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2:26" ht="12.75" customHeight="1" x14ac:dyDescent="0.25">
      <c r="B926" s="30"/>
      <c r="C926" s="29"/>
      <c r="D926" s="29"/>
      <c r="E926" s="26"/>
      <c r="F926" s="27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2:26" ht="12.75" customHeight="1" x14ac:dyDescent="0.25">
      <c r="B927" s="30"/>
      <c r="C927" s="29"/>
      <c r="D927" s="29"/>
      <c r="E927" s="26"/>
      <c r="F927" s="27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2:26" ht="12.75" customHeight="1" x14ac:dyDescent="0.25">
      <c r="B928" s="30"/>
      <c r="C928" s="29"/>
      <c r="D928" s="29"/>
      <c r="E928" s="26"/>
      <c r="F928" s="27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2:26" ht="12.75" customHeight="1" x14ac:dyDescent="0.25">
      <c r="B929" s="30"/>
      <c r="C929" s="29"/>
      <c r="D929" s="29"/>
      <c r="E929" s="26"/>
      <c r="F929" s="27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2:26" ht="12.75" customHeight="1" x14ac:dyDescent="0.25">
      <c r="B930" s="30"/>
      <c r="C930" s="29"/>
      <c r="D930" s="29"/>
      <c r="E930" s="26"/>
      <c r="F930" s="27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2:26" ht="12.75" customHeight="1" x14ac:dyDescent="0.25">
      <c r="B931" s="30"/>
      <c r="C931" s="29"/>
      <c r="D931" s="29"/>
      <c r="E931" s="26"/>
      <c r="F931" s="27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2:26" ht="12.75" customHeight="1" x14ac:dyDescent="0.25">
      <c r="B932" s="30"/>
      <c r="C932" s="29"/>
      <c r="D932" s="29"/>
      <c r="E932" s="26"/>
      <c r="F932" s="27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2:26" ht="12.75" customHeight="1" x14ac:dyDescent="0.25">
      <c r="B933" s="30"/>
      <c r="C933" s="29"/>
      <c r="D933" s="29"/>
      <c r="E933" s="26"/>
      <c r="F933" s="27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2:26" ht="12.75" customHeight="1" x14ac:dyDescent="0.25">
      <c r="B934" s="30"/>
      <c r="C934" s="29"/>
      <c r="D934" s="29"/>
      <c r="E934" s="26"/>
      <c r="F934" s="27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2:26" ht="12.75" customHeight="1" x14ac:dyDescent="0.25">
      <c r="B935" s="30"/>
      <c r="C935" s="29"/>
      <c r="D935" s="29"/>
      <c r="E935" s="26"/>
      <c r="F935" s="27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2:26" ht="12.75" customHeight="1" x14ac:dyDescent="0.25">
      <c r="B936" s="30"/>
      <c r="C936" s="29"/>
      <c r="D936" s="29"/>
      <c r="E936" s="26"/>
      <c r="F936" s="27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2:26" ht="12.75" customHeight="1" x14ac:dyDescent="0.25">
      <c r="B937" s="30"/>
      <c r="C937" s="29"/>
      <c r="D937" s="29"/>
      <c r="E937" s="26"/>
      <c r="F937" s="27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2:26" ht="12.75" customHeight="1" x14ac:dyDescent="0.25">
      <c r="B938" s="30"/>
      <c r="C938" s="29"/>
      <c r="D938" s="29"/>
      <c r="E938" s="26"/>
      <c r="F938" s="27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2:26" ht="12.75" customHeight="1" x14ac:dyDescent="0.25">
      <c r="B939" s="30"/>
      <c r="C939" s="29"/>
      <c r="D939" s="29"/>
      <c r="E939" s="26"/>
      <c r="F939" s="27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2:26" ht="12.75" customHeight="1" x14ac:dyDescent="0.25">
      <c r="B940" s="30"/>
      <c r="C940" s="29"/>
      <c r="D940" s="29"/>
      <c r="E940" s="26"/>
      <c r="F940" s="27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2:26" ht="12.75" customHeight="1" x14ac:dyDescent="0.25">
      <c r="B941" s="30"/>
      <c r="C941" s="29"/>
      <c r="D941" s="29"/>
      <c r="E941" s="26"/>
      <c r="F941" s="27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2:26" ht="12.75" customHeight="1" x14ac:dyDescent="0.25">
      <c r="B942" s="30"/>
      <c r="C942" s="29"/>
      <c r="D942" s="29"/>
      <c r="E942" s="26"/>
      <c r="F942" s="27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2:26" ht="12.75" customHeight="1" x14ac:dyDescent="0.25">
      <c r="B943" s="30"/>
      <c r="C943" s="29"/>
      <c r="D943" s="29"/>
      <c r="E943" s="26"/>
      <c r="F943" s="27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2:26" ht="12.75" customHeight="1" x14ac:dyDescent="0.25">
      <c r="B944" s="30"/>
      <c r="C944" s="29"/>
      <c r="D944" s="29"/>
      <c r="E944" s="26"/>
      <c r="F944" s="27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2:26" ht="12.75" customHeight="1" x14ac:dyDescent="0.25">
      <c r="B945" s="30"/>
      <c r="C945" s="29"/>
      <c r="D945" s="29"/>
      <c r="E945" s="26"/>
      <c r="F945" s="27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2:26" ht="12.75" customHeight="1" x14ac:dyDescent="0.25">
      <c r="B946" s="30"/>
      <c r="C946" s="29"/>
      <c r="D946" s="29"/>
      <c r="E946" s="26"/>
      <c r="F946" s="27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2:26" ht="12.75" customHeight="1" x14ac:dyDescent="0.25">
      <c r="B947" s="30"/>
      <c r="C947" s="29"/>
      <c r="D947" s="29"/>
      <c r="E947" s="26"/>
      <c r="F947" s="27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2:26" ht="12.75" customHeight="1" x14ac:dyDescent="0.25">
      <c r="B948" s="30"/>
      <c r="C948" s="29"/>
      <c r="D948" s="29"/>
      <c r="E948" s="26"/>
      <c r="F948" s="27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2:26" ht="12.75" customHeight="1" x14ac:dyDescent="0.25">
      <c r="B949" s="30"/>
      <c r="C949" s="29"/>
      <c r="D949" s="29"/>
      <c r="E949" s="26"/>
      <c r="F949" s="27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2:26" ht="12.75" customHeight="1" x14ac:dyDescent="0.25">
      <c r="B950" s="30"/>
      <c r="C950" s="29"/>
      <c r="D950" s="29"/>
      <c r="E950" s="26"/>
      <c r="F950" s="27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2:26" ht="12.75" customHeight="1" x14ac:dyDescent="0.25">
      <c r="B951" s="30"/>
      <c r="C951" s="29"/>
      <c r="D951" s="29"/>
      <c r="E951" s="26"/>
      <c r="F951" s="27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2:26" ht="12.75" customHeight="1" x14ac:dyDescent="0.25">
      <c r="B952" s="30"/>
      <c r="C952" s="29"/>
      <c r="D952" s="29"/>
      <c r="E952" s="26"/>
      <c r="F952" s="27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2:26" ht="12.75" customHeight="1" x14ac:dyDescent="0.25">
      <c r="B953" s="30"/>
      <c r="C953" s="29"/>
      <c r="D953" s="29"/>
      <c r="E953" s="26"/>
      <c r="F953" s="27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2:26" ht="12.75" customHeight="1" x14ac:dyDescent="0.25">
      <c r="B954" s="30"/>
      <c r="C954" s="29"/>
      <c r="D954" s="29"/>
      <c r="E954" s="26"/>
      <c r="F954" s="27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2:26" ht="12.75" customHeight="1" x14ac:dyDescent="0.25">
      <c r="B955" s="30"/>
      <c r="C955" s="29"/>
      <c r="D955" s="29"/>
      <c r="E955" s="26"/>
      <c r="F955" s="27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2:26" ht="12.75" customHeight="1" x14ac:dyDescent="0.25">
      <c r="B956" s="30"/>
      <c r="C956" s="29"/>
      <c r="D956" s="29"/>
      <c r="E956" s="26"/>
      <c r="F956" s="27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2:26" ht="12.75" customHeight="1" x14ac:dyDescent="0.25">
      <c r="B957" s="30"/>
      <c r="C957" s="29"/>
      <c r="D957" s="29"/>
      <c r="E957" s="26"/>
      <c r="F957" s="27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2:26" ht="12.75" customHeight="1" x14ac:dyDescent="0.25">
      <c r="B958" s="30"/>
      <c r="C958" s="29"/>
      <c r="D958" s="29"/>
      <c r="E958" s="26"/>
      <c r="F958" s="27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2:26" ht="12.75" customHeight="1" x14ac:dyDescent="0.25">
      <c r="B959" s="30"/>
      <c r="C959" s="29"/>
      <c r="D959" s="29"/>
      <c r="E959" s="26"/>
      <c r="F959" s="27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2:26" ht="12.75" customHeight="1" x14ac:dyDescent="0.25">
      <c r="B960" s="30"/>
      <c r="C960" s="29"/>
      <c r="D960" s="29"/>
      <c r="E960" s="26"/>
      <c r="F960" s="27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2:26" ht="12.75" customHeight="1" x14ac:dyDescent="0.25">
      <c r="B961" s="30"/>
      <c r="C961" s="29"/>
      <c r="D961" s="29"/>
      <c r="E961" s="26"/>
      <c r="F961" s="27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2:26" ht="12.75" customHeight="1" x14ac:dyDescent="0.25">
      <c r="B962" s="30"/>
      <c r="C962" s="29"/>
      <c r="D962" s="29"/>
      <c r="E962" s="26"/>
      <c r="F962" s="27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2:26" ht="12.75" customHeight="1" x14ac:dyDescent="0.25">
      <c r="B963" s="30"/>
      <c r="C963" s="29"/>
      <c r="D963" s="29"/>
      <c r="E963" s="26"/>
      <c r="F963" s="27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2:26" ht="12.75" customHeight="1" x14ac:dyDescent="0.25">
      <c r="B964" s="30"/>
      <c r="C964" s="29"/>
      <c r="D964" s="29"/>
      <c r="E964" s="26"/>
      <c r="F964" s="27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2:26" ht="12.75" customHeight="1" x14ac:dyDescent="0.25">
      <c r="B965" s="30"/>
      <c r="C965" s="29"/>
      <c r="D965" s="29"/>
      <c r="E965" s="26"/>
      <c r="F965" s="27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2:26" ht="12.75" customHeight="1" x14ac:dyDescent="0.25">
      <c r="B966" s="30"/>
      <c r="C966" s="29"/>
      <c r="D966" s="29"/>
      <c r="E966" s="26"/>
      <c r="F966" s="27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2:26" ht="12.75" customHeight="1" x14ac:dyDescent="0.25">
      <c r="B967" s="30"/>
      <c r="C967" s="29"/>
      <c r="D967" s="29"/>
      <c r="E967" s="26"/>
      <c r="F967" s="27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2:26" ht="12.75" customHeight="1" x14ac:dyDescent="0.25">
      <c r="B968" s="30"/>
      <c r="C968" s="29"/>
      <c r="D968" s="29"/>
      <c r="E968" s="26"/>
      <c r="F968" s="27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2:26" ht="12.75" customHeight="1" x14ac:dyDescent="0.25">
      <c r="B969" s="30"/>
      <c r="C969" s="29"/>
      <c r="D969" s="29"/>
      <c r="E969" s="26"/>
      <c r="F969" s="27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2:26" ht="12.75" customHeight="1" x14ac:dyDescent="0.25">
      <c r="B970" s="30"/>
      <c r="C970" s="29"/>
      <c r="D970" s="29"/>
      <c r="E970" s="26"/>
      <c r="F970" s="27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2:26" ht="12.75" customHeight="1" x14ac:dyDescent="0.25">
      <c r="B971" s="30"/>
      <c r="C971" s="29"/>
      <c r="D971" s="29"/>
      <c r="E971" s="26"/>
      <c r="F971" s="27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2:26" ht="12.75" customHeight="1" x14ac:dyDescent="0.25">
      <c r="B972" s="30"/>
      <c r="C972" s="29"/>
      <c r="D972" s="29"/>
      <c r="E972" s="26"/>
      <c r="F972" s="27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2:26" ht="12.75" customHeight="1" x14ac:dyDescent="0.25">
      <c r="B973" s="30"/>
      <c r="C973" s="29"/>
      <c r="D973" s="29"/>
      <c r="E973" s="26"/>
      <c r="F973" s="27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2:26" ht="12.75" customHeight="1" x14ac:dyDescent="0.25">
      <c r="B974" s="30"/>
      <c r="C974" s="29"/>
      <c r="D974" s="29"/>
      <c r="E974" s="26"/>
      <c r="F974" s="27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2:26" ht="12.75" customHeight="1" x14ac:dyDescent="0.25">
      <c r="B975" s="30"/>
      <c r="C975" s="29"/>
      <c r="D975" s="29"/>
      <c r="E975" s="26"/>
      <c r="F975" s="27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2:26" ht="12.75" customHeight="1" x14ac:dyDescent="0.25">
      <c r="B976" s="30"/>
      <c r="C976" s="29"/>
      <c r="D976" s="29"/>
      <c r="E976" s="26"/>
      <c r="F976" s="27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2:26" ht="12.75" customHeight="1" x14ac:dyDescent="0.25">
      <c r="B977" s="30"/>
      <c r="C977" s="29"/>
      <c r="D977" s="29"/>
      <c r="E977" s="26"/>
      <c r="F977" s="27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2:26" ht="12.75" customHeight="1" x14ac:dyDescent="0.25">
      <c r="B978" s="30"/>
      <c r="C978" s="29"/>
      <c r="D978" s="29"/>
      <c r="E978" s="26"/>
      <c r="F978" s="27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2:26" ht="12.75" customHeight="1" x14ac:dyDescent="0.25">
      <c r="B979" s="30"/>
      <c r="C979" s="29"/>
      <c r="D979" s="29"/>
      <c r="E979" s="26"/>
      <c r="F979" s="27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2:26" ht="12.75" customHeight="1" x14ac:dyDescent="0.25">
      <c r="B980" s="30"/>
      <c r="C980" s="29"/>
      <c r="D980" s="29"/>
      <c r="E980" s="26"/>
      <c r="F980" s="27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2:26" ht="12.75" customHeight="1" x14ac:dyDescent="0.25">
      <c r="B981" s="30"/>
      <c r="C981" s="29"/>
      <c r="D981" s="29"/>
      <c r="E981" s="26"/>
      <c r="F981" s="27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2:26" ht="12.75" customHeight="1" x14ac:dyDescent="0.25">
      <c r="B982" s="30"/>
      <c r="C982" s="29"/>
      <c r="D982" s="29"/>
      <c r="E982" s="26"/>
      <c r="F982" s="27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2:26" ht="12.75" customHeight="1" x14ac:dyDescent="0.25">
      <c r="B983" s="30"/>
      <c r="C983" s="29"/>
      <c r="D983" s="29"/>
      <c r="E983" s="26"/>
      <c r="F983" s="27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2:26" ht="12.75" customHeight="1" x14ac:dyDescent="0.25">
      <c r="B984" s="30"/>
      <c r="C984" s="29"/>
      <c r="D984" s="29"/>
      <c r="E984" s="26"/>
      <c r="F984" s="27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2:26" ht="12.75" customHeight="1" x14ac:dyDescent="0.25">
      <c r="B985" s="30"/>
      <c r="C985" s="29"/>
      <c r="D985" s="29"/>
      <c r="E985" s="26"/>
      <c r="F985" s="27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2:26" ht="12.75" customHeight="1" x14ac:dyDescent="0.25">
      <c r="B986" s="30"/>
      <c r="C986" s="29"/>
      <c r="D986" s="29"/>
      <c r="E986" s="26"/>
      <c r="F986" s="27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2:26" ht="12.75" customHeight="1" x14ac:dyDescent="0.25">
      <c r="B987" s="30"/>
      <c r="C987" s="29"/>
      <c r="D987" s="29"/>
      <c r="E987" s="26"/>
      <c r="F987" s="27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2:26" ht="12.75" customHeight="1" x14ac:dyDescent="0.25">
      <c r="B988" s="30"/>
      <c r="C988" s="29"/>
      <c r="D988" s="29"/>
      <c r="E988" s="26"/>
      <c r="F988" s="27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2:26" ht="12.75" customHeight="1" x14ac:dyDescent="0.25">
      <c r="B989" s="30"/>
      <c r="C989" s="29"/>
      <c r="D989" s="29"/>
      <c r="E989" s="26"/>
      <c r="F989" s="27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2:26" ht="12.75" customHeight="1" x14ac:dyDescent="0.25">
      <c r="B990" s="30"/>
      <c r="C990" s="29"/>
      <c r="D990" s="29"/>
      <c r="E990" s="26"/>
      <c r="F990" s="27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2:26" ht="12.75" customHeight="1" x14ac:dyDescent="0.25">
      <c r="B991" s="30"/>
      <c r="C991" s="29"/>
      <c r="D991" s="29"/>
      <c r="E991" s="26"/>
      <c r="F991" s="27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2:26" ht="12.75" customHeight="1" x14ac:dyDescent="0.25">
      <c r="B992" s="30"/>
      <c r="C992" s="29"/>
      <c r="D992" s="29"/>
      <c r="E992" s="26"/>
      <c r="F992" s="27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2:26" ht="12.75" customHeight="1" x14ac:dyDescent="0.25">
      <c r="B993" s="30"/>
      <c r="C993" s="29"/>
      <c r="D993" s="29"/>
      <c r="E993" s="26"/>
      <c r="F993" s="27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2:26" ht="12.75" customHeight="1" x14ac:dyDescent="0.25">
      <c r="B994" s="30"/>
      <c r="C994" s="29"/>
      <c r="D994" s="29"/>
      <c r="E994" s="26"/>
      <c r="F994" s="27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2:26" ht="12.75" customHeight="1" x14ac:dyDescent="0.25">
      <c r="B995" s="30"/>
      <c r="C995" s="29"/>
      <c r="D995" s="29"/>
      <c r="E995" s="26"/>
      <c r="F995" s="27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2:26" ht="12.75" customHeight="1" x14ac:dyDescent="0.25">
      <c r="B996" s="30"/>
      <c r="C996" s="29"/>
      <c r="D996" s="29"/>
      <c r="E996" s="26"/>
      <c r="F996" s="27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2:26" ht="12.75" customHeight="1" x14ac:dyDescent="0.25">
      <c r="B997" s="30"/>
      <c r="C997" s="29"/>
      <c r="D997" s="29"/>
      <c r="E997" s="26"/>
      <c r="F997" s="27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2:26" ht="12.75" customHeight="1" x14ac:dyDescent="0.25">
      <c r="B998" s="30"/>
      <c r="C998" s="29"/>
      <c r="D998" s="29"/>
      <c r="E998" s="26"/>
      <c r="F998" s="27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2:26" ht="12.75" customHeight="1" x14ac:dyDescent="0.25">
      <c r="B999" s="30"/>
      <c r="C999" s="29"/>
      <c r="D999" s="29"/>
      <c r="E999" s="26"/>
      <c r="F999" s="27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2:26" ht="12.75" customHeight="1" x14ac:dyDescent="0.25">
      <c r="B1000" s="30"/>
      <c r="C1000" s="29"/>
      <c r="D1000" s="29"/>
      <c r="E1000" s="26"/>
      <c r="F1000" s="27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 spans="2:26" ht="12.75" customHeight="1" x14ac:dyDescent="0.25">
      <c r="B1001" s="30"/>
      <c r="C1001" s="29"/>
      <c r="D1001" s="29"/>
      <c r="E1001" s="26"/>
      <c r="F1001" s="27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  <row r="1002" spans="2:26" ht="12.75" customHeight="1" x14ac:dyDescent="0.25">
      <c r="B1002" s="30"/>
      <c r="C1002" s="29"/>
      <c r="D1002" s="29"/>
      <c r="E1002" s="26"/>
      <c r="F1002" s="27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</row>
    <row r="1003" spans="2:26" ht="12.75" customHeight="1" x14ac:dyDescent="0.25">
      <c r="B1003" s="30"/>
      <c r="C1003" s="29"/>
      <c r="D1003" s="29"/>
      <c r="E1003" s="26"/>
      <c r="F1003" s="27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</row>
    <row r="1004" spans="2:26" ht="12.75" customHeight="1" x14ac:dyDescent="0.25">
      <c r="B1004" s="30"/>
      <c r="C1004" s="29"/>
      <c r="D1004" s="29"/>
      <c r="E1004" s="26"/>
      <c r="F1004" s="27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</row>
    <row r="1005" spans="2:26" ht="12.75" customHeight="1" x14ac:dyDescent="0.25">
      <c r="B1005" s="30"/>
      <c r="C1005" s="29"/>
      <c r="D1005" s="29"/>
      <c r="E1005" s="26"/>
      <c r="F1005" s="27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</row>
  </sheetData>
  <mergeCells count="11">
    <mergeCell ref="B14:C14"/>
    <mergeCell ref="B15:C15"/>
    <mergeCell ref="B16:C16"/>
    <mergeCell ref="B17:C17"/>
    <mergeCell ref="B18:C18"/>
    <mergeCell ref="B8:C8"/>
    <mergeCell ref="B9:C9"/>
    <mergeCell ref="B10:C10"/>
    <mergeCell ref="B11:C11"/>
    <mergeCell ref="B12:C12"/>
    <mergeCell ref="B13:C13"/>
  </mergeCells>
  <pageMargins left="0.75" right="0.75" top="1" bottom="1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SCHEDULE</vt:lpstr>
      <vt:lpstr>'FINAL SCHEDULE'!_Hlk116978806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dcterms:created xsi:type="dcterms:W3CDTF">2007-01-19T20:51:50Z</dcterms:created>
  <dcterms:modified xsi:type="dcterms:W3CDTF">2022-11-27T22:29:35Z</dcterms:modified>
</cp:coreProperties>
</file>