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echAccess\2019\"/>
    </mc:Choice>
  </mc:AlternateContent>
  <xr:revisionPtr revIDLastSave="0" documentId="8_{35E57037-0B3F-4B76-9C0D-A2B9FD5CF9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38" i="1"/>
  <c r="F41" i="1"/>
  <c r="F52" i="1"/>
  <c r="F62" i="1"/>
  <c r="F65" i="1"/>
  <c r="F66" i="1"/>
  <c r="D9" i="1"/>
  <c r="F67" i="1"/>
  <c r="D8" i="1"/>
  <c r="F31" i="1"/>
  <c r="F33" i="1"/>
  <c r="F34" i="1"/>
  <c r="F35" i="1"/>
  <c r="F36" i="1"/>
  <c r="F37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3" i="1"/>
  <c r="F64" i="1"/>
</calcChain>
</file>

<file path=xl/sharedStrings.xml><?xml version="1.0" encoding="utf-8"?>
<sst xmlns="http://schemas.openxmlformats.org/spreadsheetml/2006/main" count="96" uniqueCount="91">
  <si>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</si>
  <si>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</si>
  <si>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</si>
  <si>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</si>
  <si>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</si>
  <si>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</si>
  <si>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</si>
  <si>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</si>
  <si>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</si>
  <si>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</si>
  <si>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</si>
  <si>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</si>
  <si>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</si>
  <si>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</si>
  <si>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</si>
  <si>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</si>
  <si>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</si>
  <si>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</si>
  <si>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</si>
  <si>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</si>
  <si>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</si>
  <si>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</si>
  <si>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</si>
  <si>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Mark Surabian</t>
  </si>
  <si>
    <t>Enter 1</t>
  </si>
  <si>
    <t>Total Hours for Thursday</t>
  </si>
  <si>
    <t>Total Hours for Friday</t>
  </si>
  <si>
    <t>Total Hours for Thursday and Friday</t>
  </si>
  <si>
    <t>Nicole Feeney</t>
  </si>
  <si>
    <t>Dr. Raymond Heipp</t>
  </si>
  <si>
    <t>AAC Institute 1100 Washington Ave Suite 317 Carnegie, PA 15106</t>
  </si>
  <si>
    <t>11/14/2019 - 11/15/2019</t>
  </si>
  <si>
    <t>2019 Assistive Technology Conference of New England</t>
  </si>
  <si>
    <t>Save the file using this file name model: 191115_TechACCESS_Lastname_Firstname</t>
  </si>
  <si>
    <t>Thursday, November 14</t>
  </si>
  <si>
    <t>Friday, November 15</t>
  </si>
  <si>
    <t>Nicole Natale, Carolann Cormier</t>
  </si>
  <si>
    <t>Jamie Martin</t>
  </si>
  <si>
    <t>Susan Lewis Stokes</t>
  </si>
  <si>
    <t>Mike Marotta</t>
  </si>
  <si>
    <t>Karen Janowski</t>
  </si>
  <si>
    <t>Hillary Jellison, Gian Albelise, Nerissa Hall</t>
  </si>
  <si>
    <t>Everyone Can Read &amp; Write: Literacy for Learners with Complex Communication Needs</t>
  </si>
  <si>
    <t>Postcards for the Cutting Edge: A Road Trip of AT for LD Students</t>
  </si>
  <si>
    <t>Please Teach me to Communicate: Expressive Communicating Skills &amp; Strategies For Students with ASD</t>
  </si>
  <si>
    <t>Access 4 All! Using Technology to Provide Accessible Core Content</t>
  </si>
  <si>
    <t>How to think AT: Finding Solutions by Repurposing Everyday Technologies</t>
  </si>
  <si>
    <t>Engaging Executive Function Skill Strategies and Tools</t>
  </si>
  <si>
    <t>the AT Toolkit for Invisible Disabilities</t>
  </si>
  <si>
    <t>Ken Hackbarth</t>
  </si>
  <si>
    <t>Gerri Light</t>
  </si>
  <si>
    <t>Kate Grandbois, Jennifer Neal, Amy Wonkka</t>
  </si>
  <si>
    <t>Joan L. Green</t>
  </si>
  <si>
    <t>Karen Wadill</t>
  </si>
  <si>
    <t>Elena Fader &amp; Mary Sagstetter</t>
  </si>
  <si>
    <t>3D Printed Keyguards - Your Gateway  to 3D Printed Assistive  Technology</t>
  </si>
  <si>
    <t>App Smashing for Reading, Writing and Note Taking</t>
  </si>
  <si>
    <t>Continuous Use of Clinical Brain Computer interface Assistive Technology Devices</t>
  </si>
  <si>
    <t>Effective AAC Consultation in ABA-based Settings: Practical Solutions to Avoid Clashes.</t>
  </si>
  <si>
    <t>Action! Use Audio &amp; Video to Engage EVERY Learner.</t>
  </si>
  <si>
    <t>Top 10 Free Tech Tool Treasures : Help for Individuals Across the Lifespan</t>
  </si>
  <si>
    <t>(Google)  Keeping it All Together</t>
  </si>
  <si>
    <t>Connect Core Vocabulary to Curriculum Content</t>
  </si>
  <si>
    <t>Ian sutherland, Karen Jacobs</t>
  </si>
  <si>
    <t>Nathan Mozian</t>
  </si>
  <si>
    <t>Marcie Belfi</t>
  </si>
  <si>
    <t>Meghan Broz</t>
  </si>
  <si>
    <t>Steven Famiglietti</t>
  </si>
  <si>
    <t>Kelly Fonner, Mike Marotta</t>
  </si>
  <si>
    <t>Kassi Rollins</t>
  </si>
  <si>
    <t>3D Printing: Application for Education and Clinical Practice in Occupational Therapy</t>
  </si>
  <si>
    <t>Symbol-supported Communication &amp; Writing in a Chromebook Classroom</t>
  </si>
  <si>
    <t>Creating Switch-Adapted Toys to Teach Cause &amp; Effect to Nonverbal Children with Severe Disabilities</t>
  </si>
  <si>
    <t>Getting on Board- Creative Training Ideas for Staff Using AAC</t>
  </si>
  <si>
    <t>Tech Trends that DOMINATE! Making Education  More Inclusive</t>
  </si>
  <si>
    <t>Top Ten Vision Technology Treasures 2019</t>
  </si>
  <si>
    <t>Are you Secure with your AT Tools  &amp; Services?</t>
  </si>
  <si>
    <t>AAC for Adults with Acquired Injury or Illness: What are my Options?</t>
  </si>
  <si>
    <t>Adam Kasakowski</t>
  </si>
  <si>
    <t>Kai DelPalma</t>
  </si>
  <si>
    <t>John F O'Sullivan</t>
  </si>
  <si>
    <t>Simone Buckley</t>
  </si>
  <si>
    <t>Amy Wonkka, Rachel Kuberry</t>
  </si>
  <si>
    <t>Validating "Technology Enhanced Performance" with AT Research and Outcomes…</t>
  </si>
  <si>
    <t>Go with the (Work) Flow</t>
  </si>
  <si>
    <t>Gaming Accessibility-What is all this Buzz About?</t>
  </si>
  <si>
    <t>AAC and Engagement: The Use of Movement and  Music to Increase Communication and Socialization for AAC Users</t>
  </si>
  <si>
    <t>UDL Technology 2020:  The Best Technology for Special Education</t>
  </si>
  <si>
    <t>Addressing the Sensory Needs Transparently and Appropriately within any Environment</t>
  </si>
  <si>
    <t>Transform an iPad from a Reinforcer to an Educational Tool</t>
  </si>
  <si>
    <t>Digital Implementation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</si>
</sst>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6" borderId="2" xfId="0" applyFont="1" applyFill="1" applyBorder="1" applyAlignment="1">
      <alignment horizontal="center"/>
    </xf>
    <xf numFmtId="0" fontId="5" fillId="7" borderId="0" xfId="0" applyFont="1" applyFill="1"/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49" fontId="5" fillId="0" borderId="0" xfId="0" applyNumberFormat="1" applyFont="1" applyAlignment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/>
    <xf numFmtId="0" fontId="1" fillId="9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164" fontId="1" fillId="9" borderId="1" xfId="0" applyNumberFormat="1" applyFont="1" applyFill="1" applyBorder="1" applyAlignment="1">
      <alignment horizontal="left"/>
    </xf>
    <xf numFmtId="2" fontId="0" fillId="9" borderId="0" xfId="0" applyNumberFormat="1" applyFill="1" applyAlignment="1">
      <alignment horizontal="center"/>
    </xf>
    <xf numFmtId="0" fontId="9" fillId="9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9" fillId="11" borderId="1" xfId="0" applyFont="1" applyFill="1" applyBorder="1" applyAlignment="1">
      <alignment horizontal="right"/>
    </xf>
    <xf numFmtId="49" fontId="5" fillId="0" borderId="1" xfId="0" applyNumberFormat="1" applyFont="1" applyBorder="1" applyAlignment="1">
      <alignment wrapText="1"/>
    </xf>
    <xf numFmtId="165" fontId="5" fillId="0" borderId="0" xfId="0" applyNumberFormat="1" applyFont="1"/>
    <xf numFmtId="0" fontId="0" fillId="0" borderId="3" xfId="0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4" borderId="0" xfId="0" applyNumberFormat="1" applyFont="1" applyFill="1" applyBorder="1" applyAlignment="1">
      <alignment horizontal="left"/>
    </xf>
    <xf numFmtId="0" fontId="9" fillId="8" borderId="0" xfId="0" applyFont="1" applyFill="1" applyAlignment="1">
      <alignment horizontal="right" vertical="center"/>
    </xf>
    <xf numFmtId="49" fontId="5" fillId="0" borderId="0" xfId="0" applyNumberFormat="1" applyFont="1" applyAlignment="1">
      <alignment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165" fontId="9" fillId="11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0"/>
  <sheetViews>
    <sheetView tabSelected="1" zoomScaleNormal="100" workbookViewId="0">
      <selection activeCell="B41" sqref="B41"/>
    </sheetView>
  </sheetViews>
  <sheetFormatPr defaultRowHeight="12.75" x14ac:dyDescent="0.2"/>
  <cols>
    <col min="1" max="1" width="27.85546875" customWidth="1"/>
    <col min="2" max="2" width="9.85546875" style="2" customWidth="1"/>
    <col min="3" max="3" width="11.5703125" style="20" customWidth="1"/>
    <col min="4" max="4" width="12.85546875" style="20" customWidth="1"/>
    <col min="5" max="5" width="101.42578125" customWidth="1"/>
    <col min="6" max="6" width="10.85546875" style="26" bestFit="1" customWidth="1"/>
    <col min="7" max="44" width="9.140625" style="15"/>
  </cols>
  <sheetData>
    <row r="1" spans="1:44" s="35" customFormat="1" ht="31.5" customHeight="1" x14ac:dyDescent="0.4">
      <c r="A1" s="35" t="s">
        <v>21</v>
      </c>
      <c r="B1" s="36"/>
      <c r="C1" s="37"/>
      <c r="D1" s="37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32" customFormat="1" ht="23.25" x14ac:dyDescent="0.35">
      <c r="A2" s="63" t="s">
        <v>32</v>
      </c>
      <c r="B2" s="60"/>
      <c r="C2" s="61"/>
      <c r="D2" s="61"/>
      <c r="E2" s="62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12" customFormat="1" ht="15.75" x14ac:dyDescent="0.25">
      <c r="A3" s="64" t="s">
        <v>31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s="12" customFormat="1" ht="15" x14ac:dyDescent="0.2"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s="3" customFormat="1" x14ac:dyDescent="0.2">
      <c r="B5" s="5"/>
      <c r="C5" s="17"/>
      <c r="D5" s="17"/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s="85" customFormat="1" x14ac:dyDescent="0.2">
      <c r="A6" s="85" t="s">
        <v>15</v>
      </c>
      <c r="B6" s="86"/>
      <c r="C6" s="87"/>
      <c r="D6" s="87"/>
      <c r="F6" s="88"/>
    </row>
    <row r="7" spans="1:44" s="3" customFormat="1" x14ac:dyDescent="0.2">
      <c r="B7" s="6"/>
      <c r="C7" s="17"/>
      <c r="D7" s="17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4" customFormat="1" x14ac:dyDescent="0.2">
      <c r="A8" s="4" t="s">
        <v>6</v>
      </c>
      <c r="B8" s="29"/>
      <c r="C8" s="30"/>
      <c r="D8" s="31">
        <f>F67</f>
        <v>0</v>
      </c>
      <c r="E8" s="4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s="4" customFormat="1" x14ac:dyDescent="0.2">
      <c r="A9" s="4" t="s">
        <v>7</v>
      </c>
      <c r="B9" s="29"/>
      <c r="C9" s="30"/>
      <c r="D9" s="40">
        <f>F66</f>
        <v>0</v>
      </c>
      <c r="E9" s="4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s="4" customFormat="1" x14ac:dyDescent="0.2">
      <c r="A10" s="4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s="4" customFormat="1" x14ac:dyDescent="0.2">
      <c r="A11" s="4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s="4" customFormat="1" x14ac:dyDescent="0.2">
      <c r="A12" s="4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4" customFormat="1" x14ac:dyDescent="0.2">
      <c r="A13" s="4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s="4" customFormat="1" x14ac:dyDescent="0.2">
      <c r="A14" s="4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s="4" customFormat="1" x14ac:dyDescent="0.2">
      <c r="A15" s="4" t="s">
        <v>20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4" customFormat="1" x14ac:dyDescent="0.2">
      <c r="A16" s="4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4" customFormat="1" x14ac:dyDescent="0.2">
      <c r="A17" s="4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4" customFormat="1" x14ac:dyDescent="0.2">
      <c r="A18" s="4" t="s">
        <v>13</v>
      </c>
      <c r="B18" s="29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21" spans="1:44" s="85" customFormat="1" x14ac:dyDescent="0.2">
      <c r="A21" s="85" t="s">
        <v>17</v>
      </c>
      <c r="B21" s="86"/>
      <c r="C21" s="87"/>
      <c r="D21" s="87"/>
      <c r="F21" s="88"/>
    </row>
    <row r="22" spans="1:44" s="8" customFormat="1" ht="13.5" customHeight="1" x14ac:dyDescent="0.2">
      <c r="A22" s="14" t="s">
        <v>19</v>
      </c>
      <c r="B22" s="10">
        <v>1</v>
      </c>
      <c r="C22" s="17"/>
      <c r="D22" s="17"/>
      <c r="F22" s="24"/>
    </row>
    <row r="23" spans="1:44" s="85" customFormat="1" x14ac:dyDescent="0.2">
      <c r="A23" s="89" t="s">
        <v>33</v>
      </c>
      <c r="B23" s="86"/>
      <c r="C23" s="87"/>
      <c r="D23" s="87"/>
      <c r="F23" s="88"/>
    </row>
    <row r="24" spans="1:44" s="8" customFormat="1" ht="13.5" customHeight="1" x14ac:dyDescent="0.2">
      <c r="B24" s="11"/>
      <c r="C24" s="17"/>
      <c r="D24" s="17"/>
      <c r="F24" s="24"/>
    </row>
    <row r="25" spans="1:44" s="85" customFormat="1" x14ac:dyDescent="0.2">
      <c r="A25" s="85" t="s">
        <v>18</v>
      </c>
      <c r="B25" s="86"/>
      <c r="C25" s="87"/>
      <c r="D25" s="87"/>
      <c r="F25" s="88"/>
    </row>
    <row r="26" spans="1:44" s="8" customFormat="1" x14ac:dyDescent="0.2">
      <c r="B26" s="9"/>
      <c r="C26" s="17"/>
      <c r="D26" s="17"/>
      <c r="F26" s="24"/>
    </row>
    <row r="28" spans="1:44" s="2" customFormat="1" x14ac:dyDescent="0.2">
      <c r="A28" s="1" t="s">
        <v>2</v>
      </c>
      <c r="B28" s="7" t="s">
        <v>16</v>
      </c>
      <c r="C28" s="19" t="s">
        <v>3</v>
      </c>
      <c r="D28" s="19" t="s">
        <v>4</v>
      </c>
      <c r="E28" s="1" t="s">
        <v>5</v>
      </c>
      <c r="F28" s="2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2" customFormat="1" x14ac:dyDescent="0.2">
      <c r="A29" s="1"/>
      <c r="B29" s="7" t="s">
        <v>24</v>
      </c>
      <c r="C29" s="19"/>
      <c r="D29" s="19"/>
      <c r="E29" s="1"/>
      <c r="F29" s="2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2" customFormat="1" ht="15.75" x14ac:dyDescent="0.25">
      <c r="A30" s="74" t="s">
        <v>34</v>
      </c>
      <c r="B30" s="71"/>
      <c r="C30" s="72"/>
      <c r="D30" s="72"/>
      <c r="E30" s="70"/>
      <c r="F30" s="7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2" customFormat="1" ht="39.75" customHeight="1" x14ac:dyDescent="0.2">
      <c r="A31" s="67" t="s">
        <v>36</v>
      </c>
      <c r="B31" s="46"/>
      <c r="C31" s="59">
        <v>0.35416666666666669</v>
      </c>
      <c r="D31" s="59">
        <v>0.64583333333333337</v>
      </c>
      <c r="E31" s="77" t="s">
        <v>42</v>
      </c>
      <c r="F31" s="78">
        <f>(D31-C31)*B31*24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2" customFormat="1" ht="40.5" customHeight="1" x14ac:dyDescent="0.2">
      <c r="A32" s="67" t="s">
        <v>37</v>
      </c>
      <c r="B32" s="46"/>
      <c r="C32" s="59">
        <v>0.35416666666666669</v>
      </c>
      <c r="D32" s="59">
        <v>0.64583333333333337</v>
      </c>
      <c r="E32" s="77" t="s">
        <v>43</v>
      </c>
      <c r="F32" s="78">
        <f t="shared" ref="F32:F37" si="0">(D32-C32)*B32*24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2" customFormat="1" ht="45" customHeight="1" x14ac:dyDescent="0.2">
      <c r="A33" s="67" t="s">
        <v>38</v>
      </c>
      <c r="B33" s="46"/>
      <c r="C33" s="59">
        <v>0.35416666666666669</v>
      </c>
      <c r="D33" s="59">
        <v>0.64583333333333337</v>
      </c>
      <c r="E33" s="77" t="s">
        <v>44</v>
      </c>
      <c r="F33" s="78">
        <f t="shared" si="0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2" customFormat="1" ht="30" customHeight="1" x14ac:dyDescent="0.2">
      <c r="A34" s="67" t="s">
        <v>39</v>
      </c>
      <c r="B34" s="46"/>
      <c r="C34" s="59">
        <v>0.35416666666666669</v>
      </c>
      <c r="D34" s="59">
        <v>0.64583333333333337</v>
      </c>
      <c r="E34" s="77" t="s">
        <v>45</v>
      </c>
      <c r="F34" s="78">
        <f t="shared" si="0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2" customFormat="1" ht="39" customHeight="1" x14ac:dyDescent="0.2">
      <c r="A35" s="67" t="s">
        <v>23</v>
      </c>
      <c r="B35" s="46"/>
      <c r="C35" s="59">
        <v>0.35416666666666669</v>
      </c>
      <c r="D35" s="59">
        <v>0.64583333333333337</v>
      </c>
      <c r="E35" s="69" t="s">
        <v>46</v>
      </c>
      <c r="F35" s="78">
        <f t="shared" si="0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2" customFormat="1" ht="35.25" customHeight="1" x14ac:dyDescent="0.2">
      <c r="A36" s="67" t="s">
        <v>40</v>
      </c>
      <c r="B36" s="46"/>
      <c r="C36" s="59">
        <v>0.35416666666666669</v>
      </c>
      <c r="D36" s="59">
        <v>0.64583333333333337</v>
      </c>
      <c r="E36" s="69" t="s">
        <v>47</v>
      </c>
      <c r="F36" s="78">
        <f t="shared" si="0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2" customFormat="1" ht="33" customHeight="1" x14ac:dyDescent="0.2">
      <c r="A37" s="67" t="s">
        <v>41</v>
      </c>
      <c r="B37" s="46"/>
      <c r="C37" s="59">
        <v>0.35416666666666669</v>
      </c>
      <c r="D37" s="59">
        <v>0.64583333333333337</v>
      </c>
      <c r="E37" s="77" t="s">
        <v>48</v>
      </c>
      <c r="F37" s="78">
        <f t="shared" si="0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2" customFormat="1" ht="21" customHeight="1" x14ac:dyDescent="0.25">
      <c r="A38" s="1"/>
      <c r="B38" s="46"/>
      <c r="C38" s="19"/>
      <c r="D38" s="19"/>
      <c r="E38" s="76" t="s">
        <v>25</v>
      </c>
      <c r="F38" s="90">
        <f>SUM(F31:F37)</f>
        <v>0</v>
      </c>
      <c r="G38" s="75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2" customFormat="1" ht="21" customHeight="1" x14ac:dyDescent="0.2">
      <c r="A39" s="1"/>
      <c r="B39" s="46"/>
      <c r="C39" s="19"/>
      <c r="D39" s="19"/>
      <c r="E39" s="1"/>
      <c r="F39" s="25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54" customFormat="1" ht="15.75" x14ac:dyDescent="0.25">
      <c r="A40" s="49" t="s">
        <v>35</v>
      </c>
      <c r="B40" s="50"/>
      <c r="C40" s="51"/>
      <c r="D40" s="51"/>
      <c r="E40" s="52"/>
      <c r="F40" s="53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s="47" customFormat="1" ht="36.75" customHeight="1" x14ac:dyDescent="0.2">
      <c r="A41" s="67" t="s">
        <v>49</v>
      </c>
      <c r="B41" s="46"/>
      <c r="C41" s="66">
        <v>0.39583333333333331</v>
      </c>
      <c r="D41" s="66">
        <v>0.44791666666666669</v>
      </c>
      <c r="E41" s="65" t="s">
        <v>55</v>
      </c>
      <c r="F41" s="78">
        <f>(D41-C41)*B41*24</f>
        <v>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s="12" customFormat="1" ht="27" customHeight="1" x14ac:dyDescent="0.2">
      <c r="A42" s="68" t="s">
        <v>37</v>
      </c>
      <c r="B42" s="46"/>
      <c r="C42" s="66">
        <v>0.39583333333333331</v>
      </c>
      <c r="D42" s="66">
        <v>0.44791666666666669</v>
      </c>
      <c r="E42" s="65" t="s">
        <v>56</v>
      </c>
      <c r="F42" s="78">
        <f t="shared" ref="F42:F64" si="1">(D42-C42)*B42*24</f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s="12" customFormat="1" ht="41.25" customHeight="1" x14ac:dyDescent="0.2">
      <c r="A43" s="67" t="s">
        <v>50</v>
      </c>
      <c r="B43" s="46"/>
      <c r="C43" s="66">
        <v>0.39583333333333331</v>
      </c>
      <c r="D43" s="66">
        <v>0.44791666666666669</v>
      </c>
      <c r="E43" s="65" t="s">
        <v>57</v>
      </c>
      <c r="F43" s="78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s="12" customFormat="1" ht="30" customHeight="1" x14ac:dyDescent="0.2">
      <c r="A44" s="67" t="s">
        <v>51</v>
      </c>
      <c r="B44" s="46"/>
      <c r="C44" s="66">
        <v>0.39583333333333331</v>
      </c>
      <c r="D44" s="66">
        <v>0.44791666666666669</v>
      </c>
      <c r="E44" s="84" t="s">
        <v>58</v>
      </c>
      <c r="F44" s="78">
        <f t="shared" si="1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s="47" customFormat="1" ht="35.25" customHeight="1" x14ac:dyDescent="0.2">
      <c r="A45" s="67" t="s">
        <v>39</v>
      </c>
      <c r="B45" s="46"/>
      <c r="C45" s="66">
        <v>0.39583333333333331</v>
      </c>
      <c r="D45" s="66">
        <v>0.44791666666666669</v>
      </c>
      <c r="E45" s="84" t="s">
        <v>59</v>
      </c>
      <c r="F45" s="78">
        <f t="shared" si="1"/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s="47" customFormat="1" ht="36" customHeight="1" x14ac:dyDescent="0.2">
      <c r="A46" s="67" t="s">
        <v>52</v>
      </c>
      <c r="B46" s="46"/>
      <c r="C46" s="66">
        <v>0.39583333333333331</v>
      </c>
      <c r="D46" s="66">
        <v>0.44791666666666669</v>
      </c>
      <c r="E46" s="65" t="s">
        <v>60</v>
      </c>
      <c r="F46" s="78">
        <f t="shared" si="1"/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s="12" customFormat="1" ht="30.75" customHeight="1" x14ac:dyDescent="0.2">
      <c r="A47" s="67" t="s">
        <v>53</v>
      </c>
      <c r="B47" s="46"/>
      <c r="C47" s="66">
        <v>0.39583333333333331</v>
      </c>
      <c r="D47" s="66">
        <v>0.44791666666666669</v>
      </c>
      <c r="E47" s="65" t="s">
        <v>61</v>
      </c>
      <c r="F47" s="78">
        <f t="shared" si="1"/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s="12" customFormat="1" ht="34.5" customHeight="1" x14ac:dyDescent="0.2">
      <c r="A48" s="67" t="s">
        <v>54</v>
      </c>
      <c r="B48" s="46"/>
      <c r="C48" s="66">
        <v>0.39583333333333331</v>
      </c>
      <c r="D48" s="66">
        <v>0.44791666666666669</v>
      </c>
      <c r="E48" s="65" t="s">
        <v>62</v>
      </c>
      <c r="F48" s="78">
        <f t="shared" si="1"/>
        <v>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s="12" customFormat="1" ht="39.75" customHeight="1" x14ac:dyDescent="0.2">
      <c r="A49" s="67" t="s">
        <v>63</v>
      </c>
      <c r="B49" s="46"/>
      <c r="C49" s="66">
        <v>0.46875</v>
      </c>
      <c r="D49" s="66">
        <v>0.52083333333333337</v>
      </c>
      <c r="E49" s="84" t="s">
        <v>70</v>
      </c>
      <c r="F49" s="78">
        <f t="shared" si="1"/>
        <v>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12" customFormat="1" ht="39" customHeight="1" x14ac:dyDescent="0.2">
      <c r="A50" s="67" t="s">
        <v>64</v>
      </c>
      <c r="B50" s="46"/>
      <c r="C50" s="66">
        <v>0.46875</v>
      </c>
      <c r="D50" s="66">
        <v>0.52083333333333337</v>
      </c>
      <c r="E50" s="65" t="s">
        <v>71</v>
      </c>
      <c r="F50" s="78">
        <f t="shared" si="1"/>
        <v>0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12" customFormat="1" ht="36.75" customHeight="1" x14ac:dyDescent="0.2">
      <c r="A51" s="67" t="s">
        <v>65</v>
      </c>
      <c r="B51" s="46"/>
      <c r="C51" s="66">
        <v>0.46875</v>
      </c>
      <c r="D51" s="66">
        <v>0.52083333333333337</v>
      </c>
      <c r="E51" s="84" t="s">
        <v>72</v>
      </c>
      <c r="F51" s="78">
        <f t="shared" si="1"/>
        <v>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s="12" customFormat="1" ht="33" customHeight="1" x14ac:dyDescent="0.2">
      <c r="A52" s="67" t="s">
        <v>66</v>
      </c>
      <c r="B52" s="46"/>
      <c r="C52" s="66">
        <v>0.46875</v>
      </c>
      <c r="D52" s="66">
        <v>0.52083333333333337</v>
      </c>
      <c r="E52" s="65" t="s">
        <v>73</v>
      </c>
      <c r="F52" s="78">
        <f t="shared" si="1"/>
        <v>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s="12" customFormat="1" ht="24" customHeight="1" x14ac:dyDescent="0.2">
      <c r="A53" s="68" t="s">
        <v>28</v>
      </c>
      <c r="B53" s="46"/>
      <c r="C53" s="66">
        <v>0.46875</v>
      </c>
      <c r="D53" s="66">
        <v>0.52083333333333337</v>
      </c>
      <c r="E53" s="65" t="s">
        <v>74</v>
      </c>
      <c r="F53" s="78">
        <f t="shared" si="1"/>
        <v>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s="12" customFormat="1" ht="33.75" customHeight="1" x14ac:dyDescent="0.2">
      <c r="A54" s="67" t="s">
        <v>67</v>
      </c>
      <c r="B54" s="46"/>
      <c r="C54" s="66">
        <v>0.46875</v>
      </c>
      <c r="D54" s="66">
        <v>0.52083333333333337</v>
      </c>
      <c r="E54" s="84" t="s">
        <v>75</v>
      </c>
      <c r="F54" s="78">
        <f t="shared" si="1"/>
        <v>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s="12" customFormat="1" ht="31.5" customHeight="1" x14ac:dyDescent="0.2">
      <c r="A55" s="67" t="s">
        <v>68</v>
      </c>
      <c r="B55" s="46"/>
      <c r="C55" s="66">
        <v>0.46875</v>
      </c>
      <c r="D55" s="66">
        <v>0.52083333333333337</v>
      </c>
      <c r="E55" s="65" t="s">
        <v>76</v>
      </c>
      <c r="F55" s="78">
        <f t="shared" si="1"/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12" customFormat="1" ht="47.25" customHeight="1" x14ac:dyDescent="0.2">
      <c r="A56" s="67" t="s">
        <v>69</v>
      </c>
      <c r="B56" s="46"/>
      <c r="C56" s="66">
        <v>0.46875</v>
      </c>
      <c r="D56" s="66">
        <v>0.52083333333333337</v>
      </c>
      <c r="E56" s="65" t="s">
        <v>77</v>
      </c>
      <c r="F56" s="78">
        <f t="shared" si="1"/>
        <v>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12" customFormat="1" ht="27" customHeight="1" x14ac:dyDescent="0.2">
      <c r="A57" s="67" t="s">
        <v>23</v>
      </c>
      <c r="B57" s="46"/>
      <c r="C57" s="66">
        <v>0.58333333333333337</v>
      </c>
      <c r="D57" s="66">
        <v>0.63541666666666663</v>
      </c>
      <c r="E57" s="65" t="s">
        <v>83</v>
      </c>
      <c r="F57" s="78">
        <f t="shared" si="1"/>
        <v>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12" customFormat="1" ht="37.5" customHeight="1" x14ac:dyDescent="0.2">
      <c r="A58" s="67" t="s">
        <v>53</v>
      </c>
      <c r="B58" s="46"/>
      <c r="C58" s="66">
        <v>0.58333333333333337</v>
      </c>
      <c r="D58" s="66">
        <v>0.63541666666666663</v>
      </c>
      <c r="E58" s="84" t="s">
        <v>84</v>
      </c>
      <c r="F58" s="78">
        <f t="shared" si="1"/>
        <v>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12" customFormat="1" ht="32.25" customHeight="1" x14ac:dyDescent="0.2">
      <c r="A59" s="67" t="s">
        <v>78</v>
      </c>
      <c r="B59" s="46"/>
      <c r="C59" s="66">
        <v>0.58333333333333337</v>
      </c>
      <c r="D59" s="66">
        <v>0.63541666666666663</v>
      </c>
      <c r="E59" s="65" t="s">
        <v>85</v>
      </c>
      <c r="F59" s="78">
        <f t="shared" si="1"/>
        <v>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12" customFormat="1" ht="34.5" customHeight="1" x14ac:dyDescent="0.2">
      <c r="A60" s="67" t="s">
        <v>79</v>
      </c>
      <c r="B60" s="46"/>
      <c r="C60" s="66">
        <v>0.58333333333333337</v>
      </c>
      <c r="D60" s="66">
        <v>0.63541666666666663</v>
      </c>
      <c r="E60" s="65" t="s">
        <v>86</v>
      </c>
      <c r="F60" s="78">
        <f t="shared" si="1"/>
        <v>0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s="12" customFormat="1" ht="33.75" customHeight="1" x14ac:dyDescent="0.2">
      <c r="A61" s="67" t="s">
        <v>80</v>
      </c>
      <c r="B61" s="46"/>
      <c r="C61" s="66">
        <v>0.58333333333333337</v>
      </c>
      <c r="D61" s="66">
        <v>0.63541666666666663</v>
      </c>
      <c r="E61" s="65" t="s">
        <v>87</v>
      </c>
      <c r="F61" s="78">
        <f t="shared" si="1"/>
        <v>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s="12" customFormat="1" ht="34.5" customHeight="1" x14ac:dyDescent="0.2">
      <c r="A62" s="67" t="s">
        <v>29</v>
      </c>
      <c r="B62" s="46"/>
      <c r="C62" s="66">
        <v>0.58333333333333337</v>
      </c>
      <c r="D62" s="66">
        <v>0.63541666666666663</v>
      </c>
      <c r="E62" s="65" t="s">
        <v>88</v>
      </c>
      <c r="F62" s="78">
        <f t="shared" si="1"/>
        <v>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s="12" customFormat="1" ht="30.75" customHeight="1" x14ac:dyDescent="0.2">
      <c r="A63" s="67" t="s">
        <v>81</v>
      </c>
      <c r="B63" s="46"/>
      <c r="C63" s="66">
        <v>0.58333333333333337</v>
      </c>
      <c r="D63" s="66">
        <v>0.63541666666666663</v>
      </c>
      <c r="E63" s="65" t="s">
        <v>89</v>
      </c>
      <c r="F63" s="78">
        <f t="shared" si="1"/>
        <v>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s="12" customFormat="1" ht="31.5" customHeight="1" x14ac:dyDescent="0.2">
      <c r="A64" s="67" t="s">
        <v>82</v>
      </c>
      <c r="B64" s="46"/>
      <c r="C64" s="66">
        <v>0.58333333333333337</v>
      </c>
      <c r="D64" s="66">
        <v>0.63541666666666663</v>
      </c>
      <c r="E64" s="84" t="s">
        <v>90</v>
      </c>
      <c r="F64" s="78">
        <f t="shared" si="1"/>
        <v>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12" customFormat="1" ht="24" customHeight="1" x14ac:dyDescent="0.25">
      <c r="A65" s="80"/>
      <c r="B65" s="81"/>
      <c r="C65" s="82"/>
      <c r="D65" s="82"/>
      <c r="E65" s="83" t="s">
        <v>26</v>
      </c>
      <c r="F65" s="48">
        <f>SUM(F41:F64)</f>
        <v>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s="12" customFormat="1" ht="21" customHeight="1" x14ac:dyDescent="0.25">
      <c r="B66" s="13"/>
      <c r="C66" s="16"/>
      <c r="D66" s="16"/>
      <c r="E66" s="55" t="s">
        <v>27</v>
      </c>
      <c r="F66" s="56">
        <f>F65+F38</f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s="12" customFormat="1" ht="22.5" customHeight="1" x14ac:dyDescent="0.25">
      <c r="B67" s="13"/>
      <c r="C67" s="16"/>
      <c r="D67" s="16"/>
      <c r="E67" s="57" t="s">
        <v>22</v>
      </c>
      <c r="F67" s="58">
        <f>F66/10</f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s="12" customFormat="1" ht="15" x14ac:dyDescent="0.2">
      <c r="B68" s="13"/>
      <c r="C68" s="16"/>
      <c r="D68" s="16"/>
      <c r="F68" s="21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s="41" customFormat="1" ht="18" x14ac:dyDescent="0.25">
      <c r="A69" s="41" t="s">
        <v>30</v>
      </c>
      <c r="B69" s="42"/>
      <c r="C69" s="43"/>
      <c r="D69" s="43"/>
      <c r="F69" s="4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x14ac:dyDescent="0.2">
      <c r="E70" s="79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2019-10-15T17:27:00Z</dcterms:modified>
</cp:coreProperties>
</file>