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<sst xmlns="http://schemas.openxmlformats.org/spreadsheetml/2006/main" count="60" uniqueCount="55">
  <si>
    <t>Start</t>
  </si>
  <si>
    <t>End</t>
  </si>
  <si>
    <t>Title</t>
  </si>
  <si>
    <t>Speaker</t>
  </si>
  <si>
    <t>New Orleans, LA</t>
  </si>
  <si>
    <t>Step 1: Enter information in shaded area below.</t>
  </si>
  <si>
    <t>Last Name</t>
  </si>
  <si>
    <t>CEUs earned</t>
  </si>
  <si>
    <t>First Name</t>
  </si>
  <si>
    <t>Organization</t>
  </si>
  <si>
    <t>Address</t>
  </si>
  <si>
    <t>City</t>
  </si>
  <si>
    <t>State or Province</t>
  </si>
  <si>
    <t>Postal code</t>
  </si>
  <si>
    <t>Profession</t>
  </si>
  <si>
    <t>Daytime telephone</t>
  </si>
  <si>
    <t>Email address</t>
  </si>
  <si>
    <t>Step 2: Enter the digit "1" (one) in the "Attended" column below adjacent to sessions attended in full.</t>
  </si>
  <si>
    <t>Example:</t>
  </si>
  <si>
    <t>Step 3: Attach the file to an email message and send to ceus@aacinstitute.org.</t>
  </si>
  <si>
    <t>Total Hours for Friday</t>
  </si>
  <si>
    <t>Total Hours for Saturday</t>
  </si>
  <si>
    <t>Total Hours for Conference</t>
  </si>
  <si>
    <t>Total CEUS earned</t>
  </si>
  <si>
    <t>AAC Institute 1100 Washington Ave Suite 317 Carnegie, PA 15106</t>
  </si>
  <si>
    <t>Professional Development Hours Earned</t>
  </si>
  <si>
    <t>Louisiana State University Health Sciences Center</t>
  </si>
  <si>
    <t>Connections 2017</t>
  </si>
  <si>
    <t>August 25-26, 2017</t>
  </si>
  <si>
    <t>Save the file using this file name model: 170826_LSU_Lastname_Firstname</t>
  </si>
  <si>
    <t>Introduction/Overview/Keynote</t>
  </si>
  <si>
    <t>AAC 1</t>
  </si>
  <si>
    <t>Meher Banajee</t>
  </si>
  <si>
    <t>EI 1</t>
  </si>
  <si>
    <t>Barbara Purvis</t>
  </si>
  <si>
    <t>AVT 1</t>
  </si>
  <si>
    <t>Shelley Chesney</t>
  </si>
  <si>
    <t>AAC 2</t>
  </si>
  <si>
    <t>EI 2</t>
  </si>
  <si>
    <t>AVT 2</t>
  </si>
  <si>
    <t>Angelocci, Lacho,  Dardis, Crawford</t>
  </si>
  <si>
    <t>AT for VI 1</t>
  </si>
  <si>
    <t>Danielle Mercer</t>
  </si>
  <si>
    <t>Genetics of Hearing Loss</t>
  </si>
  <si>
    <t>ASL 1</t>
  </si>
  <si>
    <t>Denise Crochet</t>
  </si>
  <si>
    <t>AT for VI 2</t>
  </si>
  <si>
    <t>Tramel &amp; Kronlage</t>
  </si>
  <si>
    <t>Classroomm Enviromental Modifications for Hearing Loss</t>
  </si>
  <si>
    <t>Alice Jo Brown</t>
  </si>
  <si>
    <t>ASL 2</t>
  </si>
  <si>
    <t>Friday, August 25</t>
  </si>
  <si>
    <t>Saturday, August 26</t>
  </si>
  <si>
    <t>Consumer Panel</t>
  </si>
  <si>
    <t>LA DEPT OF ED COMMUNICATION PLAN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</si>
</sst>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F400]h:mm:ss\ AM/PM"/>
    <numFmt numFmtId="166" formatCode="[$-409]h:mm\ AM/PM;@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"/>
    <numFmt numFmtId="173" formatCode="0.0000"/>
    <numFmt numFmtId="174" formatCode="0.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u val="single"/>
      <sz val="16"/>
      <name val="Arial"/>
      <family val="2"/>
    </font>
    <font>
      <sz val="11"/>
      <name val="Times"/>
      <family val="0"/>
    </font>
    <font>
      <b/>
      <sz val="12"/>
      <name val="Arial"/>
      <family val="2"/>
    </font>
    <font>
      <b/>
      <u val="single"/>
      <sz val="16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theme="2" tint="-0.09996999800205231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theme="2" tint="-0.09996999800205231"/>
      </top>
      <bottom>
        <color indexed="63"/>
      </bottom>
    </border>
    <border>
      <left style="thin">
        <color theme="2" tint="-0.09996999800205231"/>
      </left>
      <right style="thin">
        <color theme="2" tint="-0.09996999800205231"/>
      </right>
      <top style="thin">
        <color theme="2" tint="-0.09996999800205231"/>
      </top>
      <bottom style="thin">
        <color theme="2" tint="-0.0999699980020523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66" fontId="0" fillId="0" borderId="10" xfId="0" applyNumberFormat="1" applyBorder="1" applyAlignment="1">
      <alignment/>
    </xf>
    <xf numFmtId="166" fontId="1" fillId="0" borderId="10" xfId="0" applyNumberFormat="1" applyFont="1" applyBorder="1" applyAlignment="1">
      <alignment horizontal="center"/>
    </xf>
    <xf numFmtId="166" fontId="0" fillId="0" borderId="0" xfId="0" applyNumberFormat="1" applyAlignment="1">
      <alignment/>
    </xf>
    <xf numFmtId="0" fontId="1" fillId="33" borderId="10" xfId="0" applyFont="1" applyFill="1" applyBorder="1" applyAlignment="1">
      <alignment/>
    </xf>
    <xf numFmtId="0" fontId="0" fillId="33" borderId="0" xfId="0" applyFill="1" applyAlignment="1">
      <alignment/>
    </xf>
    <xf numFmtId="166" fontId="0" fillId="33" borderId="10" xfId="0" applyNumberForma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4" fillId="0" borderId="0" xfId="0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 vertical="top"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0" fontId="7" fillId="0" borderId="0" xfId="0" applyFont="1" applyAlignment="1">
      <alignment/>
    </xf>
    <xf numFmtId="166" fontId="7" fillId="0" borderId="0" xfId="0" applyNumberFormat="1" applyFont="1" applyAlignment="1">
      <alignment/>
    </xf>
    <xf numFmtId="0" fontId="8" fillId="0" borderId="0" xfId="0" applyFont="1" applyAlignment="1">
      <alignment/>
    </xf>
    <xf numFmtId="166" fontId="0" fillId="34" borderId="10" xfId="0" applyNumberFormat="1" applyFill="1" applyBorder="1" applyAlignment="1">
      <alignment/>
    </xf>
    <xf numFmtId="49" fontId="0" fillId="34" borderId="0" xfId="0" applyNumberFormat="1" applyFill="1" applyAlignment="1">
      <alignment vertical="top"/>
    </xf>
    <xf numFmtId="0" fontId="0" fillId="34" borderId="0" xfId="0" applyFill="1" applyAlignment="1">
      <alignment/>
    </xf>
    <xf numFmtId="49" fontId="0" fillId="0" borderId="0" xfId="0" applyNumberFormat="1" applyAlignment="1">
      <alignment vertical="top" wrapText="1"/>
    </xf>
    <xf numFmtId="0" fontId="9" fillId="0" borderId="0" xfId="0" applyFont="1" applyAlignment="1">
      <alignment/>
    </xf>
    <xf numFmtId="166" fontId="3" fillId="35" borderId="0" xfId="0" applyNumberFormat="1" applyFont="1" applyFill="1" applyAlignment="1">
      <alignment horizontal="left"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 horizontal="center"/>
    </xf>
    <xf numFmtId="166" fontId="3" fillId="36" borderId="0" xfId="0" applyNumberFormat="1" applyFont="1" applyFill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8" borderId="0" xfId="0" applyFont="1" applyFill="1" applyAlignment="1">
      <alignment horizontal="left"/>
    </xf>
    <xf numFmtId="166" fontId="0" fillId="8" borderId="0" xfId="0" applyNumberFormat="1" applyFont="1" applyFill="1" applyAlignment="1">
      <alignment horizontal="left"/>
    </xf>
    <xf numFmtId="166" fontId="0" fillId="35" borderId="0" xfId="0" applyNumberFormat="1" applyFont="1" applyFill="1" applyAlignment="1">
      <alignment horizontal="left"/>
    </xf>
    <xf numFmtId="166" fontId="0" fillId="35" borderId="0" xfId="0" applyNumberFormat="1" applyFill="1" applyAlignment="1">
      <alignment horizontal="left"/>
    </xf>
    <xf numFmtId="0" fontId="3" fillId="0" borderId="0" xfId="0" applyFont="1" applyFill="1" applyAlignment="1">
      <alignment horizontal="right"/>
    </xf>
    <xf numFmtId="0" fontId="0" fillId="37" borderId="0" xfId="0" applyFill="1" applyAlignment="1">
      <alignment horizontal="center"/>
    </xf>
    <xf numFmtId="0" fontId="3" fillId="0" borderId="0" xfId="0" applyFont="1" applyFill="1" applyAlignment="1">
      <alignment/>
    </xf>
    <xf numFmtId="0" fontId="1" fillId="36" borderId="0" xfId="0" applyFont="1" applyFill="1" applyAlignment="1">
      <alignment/>
    </xf>
    <xf numFmtId="0" fontId="0" fillId="0" borderId="0" xfId="0" applyFill="1" applyAlignment="1">
      <alignment horizontal="center"/>
    </xf>
    <xf numFmtId="2" fontId="3" fillId="36" borderId="0" xfId="0" applyNumberFormat="1" applyFont="1" applyFill="1" applyAlignment="1">
      <alignment/>
    </xf>
    <xf numFmtId="2" fontId="3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3" fillId="0" borderId="0" xfId="0" applyNumberFormat="1" applyFont="1" applyFill="1" applyAlignment="1">
      <alignment/>
    </xf>
    <xf numFmtId="0" fontId="1" fillId="34" borderId="10" xfId="0" applyFont="1" applyFill="1" applyBorder="1" applyAlignment="1">
      <alignment/>
    </xf>
    <xf numFmtId="49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"/>
    </xf>
    <xf numFmtId="0" fontId="0" fillId="34" borderId="0" xfId="0" applyNumberFormat="1" applyFill="1" applyAlignment="1">
      <alignment/>
    </xf>
    <xf numFmtId="0" fontId="1" fillId="0" borderId="11" xfId="0" applyFont="1" applyBorder="1" applyAlignment="1">
      <alignment horizontal="right"/>
    </xf>
    <xf numFmtId="49" fontId="6" fillId="0" borderId="0" xfId="0" applyNumberFormat="1" applyFont="1" applyAlignment="1">
      <alignment horizontal="right" vertical="top"/>
    </xf>
    <xf numFmtId="0" fontId="1" fillId="2" borderId="10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0" xfId="0" applyFill="1" applyBorder="1" applyAlignment="1">
      <alignment/>
    </xf>
    <xf numFmtId="0" fontId="5" fillId="2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167" fontId="1" fillId="35" borderId="0" xfId="0" applyNumberFormat="1" applyFont="1" applyFill="1" applyAlignment="1">
      <alignment horizontal="center"/>
    </xf>
    <xf numFmtId="2" fontId="1" fillId="35" borderId="0" xfId="0" applyNumberFormat="1" applyFont="1" applyFill="1" applyAlignment="1">
      <alignment horizontal="center"/>
    </xf>
    <xf numFmtId="0" fontId="1" fillId="35" borderId="10" xfId="0" applyFont="1" applyFill="1" applyBorder="1" applyAlignment="1">
      <alignment/>
    </xf>
    <xf numFmtId="166" fontId="0" fillId="35" borderId="10" xfId="0" applyNumberFormat="1" applyFill="1" applyBorder="1" applyAlignment="1">
      <alignment/>
    </xf>
    <xf numFmtId="0" fontId="0" fillId="35" borderId="0" xfId="0" applyFill="1" applyAlignment="1">
      <alignment/>
    </xf>
    <xf numFmtId="0" fontId="0" fillId="2" borderId="10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15" xfId="0" applyBorder="1" applyAlignment="1">
      <alignment/>
    </xf>
    <xf numFmtId="49" fontId="0" fillId="0" borderId="16" xfId="0" applyNumberFormat="1" applyBorder="1" applyAlignment="1">
      <alignment vertical="top"/>
    </xf>
    <xf numFmtId="0" fontId="0" fillId="0" borderId="10" xfId="0" applyBorder="1" applyAlignment="1">
      <alignment wrapText="1"/>
    </xf>
    <xf numFmtId="49" fontId="0" fillId="0" borderId="0" xfId="0" applyNumberFormat="1" applyAlignment="1">
      <alignment wrapText="1"/>
    </xf>
    <xf numFmtId="0" fontId="0" fillId="34" borderId="10" xfId="0" applyFill="1" applyBorder="1" applyAlignment="1">
      <alignment/>
    </xf>
    <xf numFmtId="0" fontId="0" fillId="2" borderId="12" xfId="0" applyFont="1" applyFill="1" applyBorder="1" applyAlignment="1">
      <alignment horizontal="center"/>
    </xf>
    <xf numFmtId="167" fontId="0" fillId="35" borderId="17" xfId="0" applyNumberForma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167" fontId="1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40">
      <selection activeCell="F52" sqref="F52"/>
    </sheetView>
  </sheetViews>
  <sheetFormatPr defaultColWidth="9.140625" defaultRowHeight="12.75"/>
  <cols>
    <col min="1" max="1" width="22.140625" style="0" customWidth="1"/>
    <col min="2" max="2" width="16.7109375" style="0" customWidth="1"/>
    <col min="3" max="3" width="10.00390625" style="6" customWidth="1"/>
    <col min="4" max="4" width="10.421875" style="6" customWidth="1"/>
    <col min="5" max="5" width="64.28125" style="14" customWidth="1"/>
  </cols>
  <sheetData>
    <row r="1" ht="26.25">
      <c r="A1" s="27" t="s">
        <v>26</v>
      </c>
    </row>
    <row r="2" spans="1:5" s="20" customFormat="1" ht="20.25">
      <c r="A2" s="20" t="s">
        <v>27</v>
      </c>
      <c r="C2" s="21"/>
      <c r="D2" s="21"/>
      <c r="E2" s="22"/>
    </row>
    <row r="3" spans="1:4" s="18" customFormat="1" ht="15.75">
      <c r="A3" s="18" t="s">
        <v>28</v>
      </c>
      <c r="C3" s="19"/>
      <c r="D3" s="19"/>
    </row>
    <row r="4" spans="1:4" s="18" customFormat="1" ht="15.75">
      <c r="A4" s="18" t="s">
        <v>4</v>
      </c>
      <c r="C4" s="19"/>
      <c r="D4" s="19"/>
    </row>
    <row r="5" spans="3:4" s="18" customFormat="1" ht="15.75">
      <c r="C5" s="19"/>
      <c r="D5" s="19"/>
    </row>
    <row r="6" spans="1:6" s="18" customFormat="1" ht="15.75">
      <c r="A6" s="29" t="s">
        <v>5</v>
      </c>
      <c r="B6" s="30"/>
      <c r="C6" s="31"/>
      <c r="D6" s="31"/>
      <c r="E6" s="29"/>
      <c r="F6" s="43"/>
    </row>
    <row r="7" spans="1:6" s="18" customFormat="1" ht="15.75">
      <c r="A7" s="10"/>
      <c r="B7" s="32"/>
      <c r="C7" s="28"/>
      <c r="D7" s="28"/>
      <c r="E7" s="10"/>
      <c r="F7" s="44"/>
    </row>
    <row r="8" spans="1:6" s="18" customFormat="1" ht="15.75">
      <c r="A8" s="33" t="s">
        <v>6</v>
      </c>
      <c r="B8" s="34"/>
      <c r="C8" s="35"/>
      <c r="D8" s="62">
        <f>F52</f>
        <v>0</v>
      </c>
      <c r="E8" s="15" t="s">
        <v>7</v>
      </c>
      <c r="F8" s="45"/>
    </row>
    <row r="9" spans="1:6" s="18" customFormat="1" ht="15.75">
      <c r="A9" s="33" t="s">
        <v>8</v>
      </c>
      <c r="B9" s="34"/>
      <c r="C9" s="35"/>
      <c r="D9" s="63">
        <f>F51</f>
        <v>0</v>
      </c>
      <c r="E9" s="15" t="s">
        <v>25</v>
      </c>
      <c r="F9" s="45"/>
    </row>
    <row r="10" spans="1:6" s="18" customFormat="1" ht="15.75">
      <c r="A10" s="33" t="s">
        <v>2</v>
      </c>
      <c r="B10" s="34"/>
      <c r="C10" s="35"/>
      <c r="D10" s="36"/>
      <c r="E10" s="33"/>
      <c r="F10" s="45"/>
    </row>
    <row r="11" spans="1:6" s="18" customFormat="1" ht="15.75">
      <c r="A11" s="33" t="s">
        <v>9</v>
      </c>
      <c r="B11" s="34"/>
      <c r="C11" s="35"/>
      <c r="D11" s="36"/>
      <c r="E11" s="33"/>
      <c r="F11" s="45"/>
    </row>
    <row r="12" spans="1:6" s="18" customFormat="1" ht="15.75">
      <c r="A12" s="33" t="s">
        <v>10</v>
      </c>
      <c r="B12" s="34"/>
      <c r="C12" s="35"/>
      <c r="D12" s="36"/>
      <c r="E12" s="33"/>
      <c r="F12" s="45"/>
    </row>
    <row r="13" spans="1:6" s="18" customFormat="1" ht="15.75">
      <c r="A13" s="33" t="s">
        <v>11</v>
      </c>
      <c r="B13" s="34"/>
      <c r="C13" s="35"/>
      <c r="D13" s="36"/>
      <c r="E13" s="33"/>
      <c r="F13" s="45"/>
    </row>
    <row r="14" spans="1:6" s="18" customFormat="1" ht="15.75">
      <c r="A14" s="33" t="s">
        <v>12</v>
      </c>
      <c r="B14" s="34"/>
      <c r="C14" s="35"/>
      <c r="D14" s="36"/>
      <c r="E14" s="33"/>
      <c r="F14" s="45"/>
    </row>
    <row r="15" spans="1:6" s="18" customFormat="1" ht="15.75">
      <c r="A15" s="33" t="s">
        <v>13</v>
      </c>
      <c r="B15" s="34"/>
      <c r="C15" s="35"/>
      <c r="D15" s="36"/>
      <c r="E15" s="33"/>
      <c r="F15" s="45"/>
    </row>
    <row r="16" spans="1:6" s="18" customFormat="1" ht="15.75">
      <c r="A16" s="33" t="s">
        <v>14</v>
      </c>
      <c r="B16" s="34"/>
      <c r="C16" s="35"/>
      <c r="D16" s="36"/>
      <c r="E16" s="33"/>
      <c r="F16" s="45"/>
    </row>
    <row r="17" spans="1:6" s="18" customFormat="1" ht="15.75">
      <c r="A17" s="33" t="s">
        <v>15</v>
      </c>
      <c r="B17" s="34"/>
      <c r="C17" s="35"/>
      <c r="D17" s="36"/>
      <c r="E17" s="33"/>
      <c r="F17" s="45"/>
    </row>
    <row r="18" spans="1:6" s="18" customFormat="1" ht="15.75">
      <c r="A18" s="33" t="s">
        <v>16</v>
      </c>
      <c r="B18" s="34"/>
      <c r="C18" s="35"/>
      <c r="D18" s="36"/>
      <c r="E18" s="33"/>
      <c r="F18" s="45"/>
    </row>
    <row r="19" spans="1:6" s="18" customFormat="1" ht="15.75">
      <c r="A19"/>
      <c r="B19" s="3"/>
      <c r="C19" s="37"/>
      <c r="D19" s="37"/>
      <c r="E19"/>
      <c r="F19" s="46"/>
    </row>
    <row r="20" spans="1:6" s="18" customFormat="1" ht="15.75">
      <c r="A20"/>
      <c r="B20" s="3"/>
      <c r="C20" s="37"/>
      <c r="D20" s="37"/>
      <c r="E20"/>
      <c r="F20" s="46"/>
    </row>
    <row r="21" spans="1:6" s="18" customFormat="1" ht="15.75">
      <c r="A21" s="29" t="s">
        <v>17</v>
      </c>
      <c r="B21" s="30"/>
      <c r="C21" s="31"/>
      <c r="D21" s="31"/>
      <c r="E21" s="29"/>
      <c r="F21" s="43"/>
    </row>
    <row r="22" spans="1:6" s="18" customFormat="1" ht="15.75">
      <c r="A22" s="38" t="s">
        <v>18</v>
      </c>
      <c r="B22" s="39">
        <v>1</v>
      </c>
      <c r="C22" s="28"/>
      <c r="D22" s="28"/>
      <c r="E22" s="40"/>
      <c r="F22" s="47"/>
    </row>
    <row r="23" spans="1:6" s="18" customFormat="1" ht="15.75">
      <c r="A23" s="41" t="s">
        <v>29</v>
      </c>
      <c r="B23" s="30"/>
      <c r="C23" s="31"/>
      <c r="D23" s="31"/>
      <c r="E23" s="29"/>
      <c r="F23" s="43"/>
    </row>
    <row r="24" spans="1:6" s="18" customFormat="1" ht="15.75">
      <c r="A24" s="40"/>
      <c r="B24" s="42"/>
      <c r="C24" s="28"/>
      <c r="D24" s="28"/>
      <c r="E24" s="40"/>
      <c r="F24" s="47"/>
    </row>
    <row r="25" spans="1:6" s="18" customFormat="1" ht="15.75">
      <c r="A25" s="29" t="s">
        <v>19</v>
      </c>
      <c r="B25" s="30"/>
      <c r="C25" s="31"/>
      <c r="D25" s="31"/>
      <c r="E25" s="29"/>
      <c r="F25" s="43"/>
    </row>
    <row r="26" spans="3:5" s="11" customFormat="1" ht="20.25">
      <c r="C26" s="12"/>
      <c r="D26" s="12"/>
      <c r="E26" s="10"/>
    </row>
    <row r="28" spans="1:5" s="3" customFormat="1" ht="12.75">
      <c r="A28" s="2" t="s">
        <v>3</v>
      </c>
      <c r="B28" s="54"/>
      <c r="C28" s="5" t="s">
        <v>0</v>
      </c>
      <c r="D28" s="5" t="s">
        <v>1</v>
      </c>
      <c r="E28" s="2" t="s">
        <v>2</v>
      </c>
    </row>
    <row r="29" spans="1:5" s="3" customFormat="1" ht="12" customHeight="1">
      <c r="A29" s="2"/>
      <c r="B29" s="54"/>
      <c r="C29" s="5"/>
      <c r="D29" s="5"/>
      <c r="E29" s="2"/>
    </row>
    <row r="30" spans="1:10" s="8" customFormat="1" ht="12.75">
      <c r="A30" s="7" t="s">
        <v>51</v>
      </c>
      <c r="B30" s="48"/>
      <c r="C30" s="9"/>
      <c r="D30" s="9"/>
      <c r="E30" s="13"/>
      <c r="J30" s="68"/>
    </row>
    <row r="31" spans="1:7" s="66" customFormat="1" ht="12.75">
      <c r="A31" s="64"/>
      <c r="B31" s="76"/>
      <c r="C31" s="65">
        <v>0.3541666666666667</v>
      </c>
      <c r="D31" s="65">
        <v>0.3854166666666667</v>
      </c>
      <c r="E31" s="69" t="s">
        <v>30</v>
      </c>
      <c r="F31" s="77">
        <f>(D31-C31)*B31*24</f>
        <v>0</v>
      </c>
      <c r="G31" s="70"/>
    </row>
    <row r="32" spans="1:7" ht="12.75">
      <c r="A32" s="1" t="s">
        <v>32</v>
      </c>
      <c r="B32" s="67"/>
      <c r="C32" s="4">
        <v>0.3958333333333333</v>
      </c>
      <c r="D32" s="4">
        <v>0.4548611111111111</v>
      </c>
      <c r="E32" s="72" t="s">
        <v>31</v>
      </c>
      <c r="F32" s="77">
        <f aca="true" t="shared" si="0" ref="F32:F43">(D32-C32)*B32*24</f>
        <v>0</v>
      </c>
      <c r="G32" s="71"/>
    </row>
    <row r="33" spans="1:7" ht="12.75">
      <c r="A33" s="1" t="s">
        <v>34</v>
      </c>
      <c r="B33" s="67"/>
      <c r="C33" s="4">
        <v>0.3958333333333333</v>
      </c>
      <c r="D33" s="4">
        <v>0.4548611111111111</v>
      </c>
      <c r="E33" s="16" t="s">
        <v>33</v>
      </c>
      <c r="F33" s="77">
        <f t="shared" si="0"/>
        <v>0</v>
      </c>
      <c r="G33" s="71"/>
    </row>
    <row r="34" spans="1:7" ht="12.75">
      <c r="A34" s="1" t="s">
        <v>36</v>
      </c>
      <c r="B34" s="56"/>
      <c r="C34" s="4">
        <v>0.3958333333333333</v>
      </c>
      <c r="D34" s="4">
        <v>0.4548611111111111</v>
      </c>
      <c r="E34" s="16" t="s">
        <v>35</v>
      </c>
      <c r="F34" s="77">
        <f t="shared" si="0"/>
        <v>0</v>
      </c>
      <c r="G34" s="71"/>
    </row>
    <row r="35" spans="1:6" ht="12.75">
      <c r="A35" s="1" t="s">
        <v>32</v>
      </c>
      <c r="B35" s="67"/>
      <c r="C35" s="4">
        <v>0.46527777777777773</v>
      </c>
      <c r="D35" s="4">
        <v>0.5208333333333334</v>
      </c>
      <c r="E35" s="16" t="s">
        <v>37</v>
      </c>
      <c r="F35" s="77">
        <f t="shared" si="0"/>
        <v>0</v>
      </c>
    </row>
    <row r="36" spans="1:6" ht="12.75">
      <c r="A36" s="1" t="s">
        <v>34</v>
      </c>
      <c r="B36" s="55"/>
      <c r="C36" s="4">
        <v>0.46527777777777773</v>
      </c>
      <c r="D36" s="4">
        <v>0.5208333333333334</v>
      </c>
      <c r="E36" s="26" t="s">
        <v>38</v>
      </c>
      <c r="F36" s="77">
        <f t="shared" si="0"/>
        <v>0</v>
      </c>
    </row>
    <row r="37" spans="1:6" ht="12.75">
      <c r="A37" s="1" t="s">
        <v>36</v>
      </c>
      <c r="B37" s="67"/>
      <c r="C37" s="4">
        <v>0.46527777777777773</v>
      </c>
      <c r="D37" s="4">
        <v>0.5208333333333334</v>
      </c>
      <c r="E37" s="26" t="s">
        <v>39</v>
      </c>
      <c r="F37" s="77">
        <f t="shared" si="0"/>
        <v>0</v>
      </c>
    </row>
    <row r="38" spans="1:6" ht="25.5">
      <c r="A38" s="73" t="s">
        <v>40</v>
      </c>
      <c r="B38" s="67"/>
      <c r="C38" s="4">
        <v>0.5625</v>
      </c>
      <c r="D38" s="4">
        <v>0.6145833333333334</v>
      </c>
      <c r="E38" s="74" t="s">
        <v>41</v>
      </c>
      <c r="F38" s="77">
        <f t="shared" si="0"/>
        <v>0</v>
      </c>
    </row>
    <row r="39" spans="1:6" ht="12.75">
      <c r="A39" s="1" t="s">
        <v>42</v>
      </c>
      <c r="B39" s="67"/>
      <c r="C39" s="4">
        <v>0.5625</v>
      </c>
      <c r="D39" s="4">
        <v>0.6145833333333334</v>
      </c>
      <c r="E39" s="26" t="s">
        <v>43</v>
      </c>
      <c r="F39" s="77">
        <f t="shared" si="0"/>
        <v>0</v>
      </c>
    </row>
    <row r="40" spans="1:6" ht="12.75">
      <c r="A40" s="1" t="s">
        <v>45</v>
      </c>
      <c r="B40" s="67"/>
      <c r="C40" s="4">
        <v>0.5625</v>
      </c>
      <c r="D40" s="4">
        <v>0.6145833333333334</v>
      </c>
      <c r="E40" s="26" t="s">
        <v>44</v>
      </c>
      <c r="F40" s="77">
        <f t="shared" si="0"/>
        <v>0</v>
      </c>
    </row>
    <row r="41" spans="1:6" ht="25.5">
      <c r="A41" s="73" t="s">
        <v>40</v>
      </c>
      <c r="B41" s="67"/>
      <c r="C41" s="4">
        <v>0.625</v>
      </c>
      <c r="D41" s="4">
        <v>0.6770833333333334</v>
      </c>
      <c r="E41" s="74" t="s">
        <v>46</v>
      </c>
      <c r="F41" s="77">
        <f t="shared" si="0"/>
        <v>0</v>
      </c>
    </row>
    <row r="42" spans="1:6" ht="12.75">
      <c r="A42" s="1" t="s">
        <v>47</v>
      </c>
      <c r="B42" s="67"/>
      <c r="C42" s="4">
        <v>0.625</v>
      </c>
      <c r="D42" s="4">
        <v>0.6770833333333334</v>
      </c>
      <c r="E42" s="26" t="s">
        <v>48</v>
      </c>
      <c r="F42" s="77">
        <f t="shared" si="0"/>
        <v>0</v>
      </c>
    </row>
    <row r="43" spans="1:6" ht="12.75">
      <c r="A43" s="1" t="s">
        <v>49</v>
      </c>
      <c r="B43" s="67"/>
      <c r="C43" s="4">
        <v>0.625</v>
      </c>
      <c r="D43" s="4">
        <v>0.6770833333333334</v>
      </c>
      <c r="E43" s="26" t="s">
        <v>50</v>
      </c>
      <c r="F43" s="77">
        <f t="shared" si="0"/>
        <v>0</v>
      </c>
    </row>
    <row r="44" spans="1:6" ht="25.5" customHeight="1">
      <c r="A44" s="1"/>
      <c r="B44" s="57"/>
      <c r="C44" s="4"/>
      <c r="D44" s="4"/>
      <c r="E44" s="49" t="s">
        <v>20</v>
      </c>
      <c r="F44" s="79">
        <f>SUM(F31:F43)</f>
        <v>0</v>
      </c>
    </row>
    <row r="45" spans="1:6" s="25" customFormat="1" ht="12.75">
      <c r="A45" s="48" t="s">
        <v>52</v>
      </c>
      <c r="B45" s="75"/>
      <c r="C45" s="23"/>
      <c r="D45" s="23"/>
      <c r="E45" s="24"/>
      <c r="F45" s="51"/>
    </row>
    <row r="46" spans="1:6" ht="12.75">
      <c r="A46" s="1"/>
      <c r="B46" s="67"/>
      <c r="C46" s="4">
        <v>0.3541666666666667</v>
      </c>
      <c r="D46" s="4">
        <v>0.4166666666666667</v>
      </c>
      <c r="E46" s="16" t="s">
        <v>53</v>
      </c>
      <c r="F46" s="78">
        <f>(D46-C46)*B46*24</f>
        <v>0</v>
      </c>
    </row>
    <row r="47" spans="1:6" ht="12.75">
      <c r="A47" s="1"/>
      <c r="B47" s="67"/>
      <c r="C47" s="4">
        <v>0.4270833333333333</v>
      </c>
      <c r="D47" s="4">
        <v>0.5</v>
      </c>
      <c r="E47" s="16" t="s">
        <v>54</v>
      </c>
      <c r="F47" s="78">
        <f>(D47-C47)*B47*24</f>
        <v>0</v>
      </c>
    </row>
    <row r="48" spans="1:6" ht="12.75">
      <c r="A48" s="1"/>
      <c r="B48" s="57"/>
      <c r="C48" s="4"/>
      <c r="D48" s="4"/>
      <c r="E48" s="52" t="s">
        <v>21</v>
      </c>
      <c r="F48" s="79">
        <f>SUM(F46:F47)</f>
        <v>0</v>
      </c>
    </row>
    <row r="49" spans="1:5" s="8" customFormat="1" ht="12.75">
      <c r="A49" s="7"/>
      <c r="B49" s="48"/>
      <c r="C49" s="9"/>
      <c r="D49" s="9"/>
      <c r="E49" s="13"/>
    </row>
    <row r="50" spans="1:5" ht="15">
      <c r="A50" s="17"/>
      <c r="B50" s="58"/>
      <c r="C50" s="4"/>
      <c r="D50" s="4"/>
      <c r="E50" s="16"/>
    </row>
    <row r="51" spans="2:6" ht="15.75">
      <c r="B51" s="60"/>
      <c r="C51" s="4"/>
      <c r="D51" s="4"/>
      <c r="E51" s="53" t="s">
        <v>22</v>
      </c>
      <c r="F51" s="50">
        <f>F48+F44</f>
        <v>0</v>
      </c>
    </row>
    <row r="52" spans="1:6" ht="15.75">
      <c r="A52" s="1"/>
      <c r="B52" s="59"/>
      <c r="C52" s="4"/>
      <c r="D52" s="4"/>
      <c r="E52" s="53" t="s">
        <v>23</v>
      </c>
      <c r="F52" s="79">
        <f>F51/10</f>
        <v>0</v>
      </c>
    </row>
    <row r="53" spans="1:5" ht="12.75">
      <c r="A53" s="1"/>
      <c r="B53" s="1"/>
      <c r="C53" s="4"/>
      <c r="D53" s="4"/>
      <c r="E53" s="16"/>
    </row>
    <row r="54" spans="1:5" ht="15.75">
      <c r="A54" s="61" t="s">
        <v>24</v>
      </c>
      <c r="B54" s="1"/>
      <c r="C54" s="4"/>
      <c r="D54" s="4"/>
      <c r="E54" s="16"/>
    </row>
    <row r="55" spans="1:5" ht="12.75">
      <c r="A55" s="1"/>
      <c r="B55" s="1"/>
      <c r="C55" s="4"/>
      <c r="D55" s="4"/>
      <c r="E55" s="16"/>
    </row>
    <row r="56" spans="1:5" ht="12.75">
      <c r="A56" s="1"/>
      <c r="B56" s="1"/>
      <c r="C56" s="4"/>
      <c r="D56" s="4"/>
      <c r="E56" s="16"/>
    </row>
    <row r="57" spans="1:5" ht="12.75">
      <c r="A57" s="1"/>
      <c r="B57" s="1"/>
      <c r="C57" s="4"/>
      <c r="D57" s="4"/>
      <c r="E57" s="16"/>
    </row>
    <row r="58" spans="1:5" ht="12.75">
      <c r="A58" s="1"/>
      <c r="B58" s="1"/>
      <c r="C58" s="4"/>
      <c r="D58" s="4"/>
      <c r="E58" s="16"/>
    </row>
    <row r="59" spans="1:5" ht="12.75">
      <c r="A59" s="1"/>
      <c r="B59" s="1"/>
      <c r="C59" s="4"/>
      <c r="D59" s="4"/>
      <c r="E59" s="16"/>
    </row>
    <row r="60" spans="1:5" ht="12.75">
      <c r="A60" s="1"/>
      <c r="B60" s="1"/>
      <c r="C60" s="4"/>
      <c r="D60" s="4"/>
      <c r="E60" s="16"/>
    </row>
    <row r="61" spans="1:5" ht="12.75">
      <c r="A61" s="1"/>
      <c r="B61" s="1"/>
      <c r="C61" s="4"/>
      <c r="D61" s="4"/>
      <c r="E61" s="16"/>
    </row>
    <row r="62" spans="1:5" ht="12.75">
      <c r="A62" s="1"/>
      <c r="B62" s="1"/>
      <c r="C62" s="4"/>
      <c r="D62" s="4"/>
      <c r="E62" s="16"/>
    </row>
    <row r="63" spans="1:5" ht="12.75">
      <c r="A63" s="1"/>
      <c r="B63" s="1"/>
      <c r="C63" s="4"/>
      <c r="D63" s="4"/>
      <c r="E63" s="16"/>
    </row>
    <row r="64" spans="1:5" ht="12.75">
      <c r="A64" s="1"/>
      <c r="B64" s="1"/>
      <c r="C64" s="4"/>
      <c r="D64" s="4"/>
      <c r="E64" s="16"/>
    </row>
    <row r="65" spans="3:5" ht="12.75">
      <c r="C65" s="4"/>
      <c r="D65" s="4"/>
      <c r="E65" s="16"/>
    </row>
    <row r="66" spans="1:5" ht="12.75">
      <c r="A66" s="1"/>
      <c r="B66" s="1"/>
      <c r="C66" s="4"/>
      <c r="D66" s="4"/>
      <c r="E66" s="16"/>
    </row>
    <row r="67" spans="1:5" ht="12.75">
      <c r="A67" s="1"/>
      <c r="B67" s="1"/>
      <c r="C67" s="4"/>
      <c r="D67" s="4"/>
      <c r="E67" s="16"/>
    </row>
    <row r="68" spans="1:5" ht="12.75">
      <c r="A68" s="1"/>
      <c r="B68" s="1"/>
      <c r="C68" s="4"/>
      <c r="D68" s="4"/>
      <c r="E68" s="16"/>
    </row>
    <row r="69" spans="1:5" ht="12.75">
      <c r="A69" s="1"/>
      <c r="B69" s="1"/>
      <c r="C69" s="4"/>
      <c r="D69" s="4"/>
      <c r="E69" s="16"/>
    </row>
    <row r="70" spans="1:5" ht="12.75">
      <c r="A70" s="1"/>
      <c r="B70" s="1"/>
      <c r="C70" s="4"/>
      <c r="D70" s="4"/>
      <c r="E70" s="16"/>
    </row>
    <row r="71" spans="1:5" ht="12.75">
      <c r="A71" s="1"/>
      <c r="B71" s="1"/>
      <c r="C71" s="4"/>
      <c r="D71" s="4"/>
      <c r="E71" s="16"/>
    </row>
    <row r="72" spans="1:5" ht="12.75">
      <c r="A72" s="1"/>
      <c r="B72" s="1"/>
      <c r="C72" s="4"/>
      <c r="D72" s="4"/>
      <c r="E72" s="16"/>
    </row>
    <row r="73" spans="1:5" ht="12.75">
      <c r="A73" s="1"/>
      <c r="B73" s="1"/>
      <c r="C73" s="4"/>
      <c r="D73" s="4"/>
      <c r="E73" s="16"/>
    </row>
    <row r="74" spans="1:5" ht="12.75">
      <c r="A74" s="1"/>
      <c r="B74" s="1"/>
      <c r="C74" s="4"/>
      <c r="D74" s="4"/>
      <c r="E74" s="16"/>
    </row>
    <row r="75" spans="1:5" ht="12.75">
      <c r="A75" s="1"/>
      <c r="B75" s="1"/>
      <c r="C75" s="4"/>
      <c r="D75" s="4"/>
      <c r="E75" s="16"/>
    </row>
    <row r="76" spans="1:5" ht="12.75">
      <c r="A76" s="1"/>
      <c r="B76" s="1"/>
      <c r="C76" s="4"/>
      <c r="D76" s="4"/>
      <c r="E76" s="16"/>
    </row>
    <row r="77" spans="1:5" ht="12.75">
      <c r="A77" s="1"/>
      <c r="B77" s="1"/>
      <c r="C77" s="4"/>
      <c r="D77" s="4"/>
      <c r="E77" s="16"/>
    </row>
    <row r="78" spans="1:5" ht="12.75">
      <c r="A78" s="1"/>
      <c r="B78" s="1"/>
      <c r="C78" s="4"/>
      <c r="D78" s="4"/>
      <c r="E78" s="16"/>
    </row>
    <row r="79" spans="1:5" ht="12.75">
      <c r="A79" s="1"/>
      <c r="B79" s="1"/>
      <c r="C79" s="4"/>
      <c r="D79" s="4"/>
      <c r="E79" s="16"/>
    </row>
    <row r="80" spans="1:5" ht="12.75">
      <c r="A80" s="1"/>
      <c r="B80" s="1"/>
      <c r="C80" s="4"/>
      <c r="D80" s="4"/>
      <c r="E80" s="16"/>
    </row>
    <row r="81" spans="1:5" ht="12.75">
      <c r="A81" s="1"/>
      <c r="B81" s="1"/>
      <c r="C81" s="4"/>
      <c r="D81" s="4"/>
      <c r="E81" s="16"/>
    </row>
    <row r="82" spans="1:5" ht="15">
      <c r="A82" s="17"/>
      <c r="B82" s="17"/>
      <c r="C82" s="4"/>
      <c r="D82" s="4"/>
      <c r="E82" s="16"/>
    </row>
    <row r="83" spans="1:5" ht="12.75">
      <c r="A83" s="1"/>
      <c r="B83" s="1"/>
      <c r="C83" s="4"/>
      <c r="D83" s="4"/>
      <c r="E83" s="16"/>
    </row>
    <row r="84" spans="1:5" ht="12.75">
      <c r="A84" s="1"/>
      <c r="B84" s="1"/>
      <c r="C84" s="4"/>
      <c r="D84" s="4"/>
      <c r="E84" s="16"/>
    </row>
    <row r="85" spans="1:5" ht="12.75">
      <c r="A85" s="1"/>
      <c r="B85" s="1"/>
      <c r="C85" s="4"/>
      <c r="D85" s="4"/>
      <c r="E85" s="16"/>
    </row>
    <row r="86" spans="1:5" ht="12.75">
      <c r="A86" s="1"/>
      <c r="B86" s="1"/>
      <c r="C86" s="4"/>
      <c r="D86" s="4"/>
      <c r="E86" s="16"/>
    </row>
  </sheetData>
  <sheetProtection/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Prentke Romich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Darlette Navrotski</dc:creator>
  <cp:keywords/>
  <dc:description/>
  <cp:lastModifiedBy>AACI_ICAN</cp:lastModifiedBy>
  <cp:lastPrinted>2017-05-02T16:59:21Z</cp:lastPrinted>
  <dcterms:created xsi:type="dcterms:W3CDTF">2007-01-19T20:51:50Z</dcterms:created>
  <dcterms:modified xsi:type="dcterms:W3CDTF">2017-09-05T18:49:17Z</dcterms:modified>
  <cp:category/>
  <cp:version/>
  <cp:contentType/>
  <cp:contentStatus/>
</cp:coreProperties>
</file>