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ACI_ICAN\Desktop\CE Program\Registration Materials\TATN\2017\"/>
    </mc:Choice>
  </mc:AlternateContent>
  <bookViews>
    <workbookView xWindow="0" yWindow="0" windowWidth="20490" windowHeight="7755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F59" i="1" l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58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33" i="1"/>
  <c r="F118" i="1" l="1"/>
  <c r="F56" i="1"/>
  <c r="BM436" i="1"/>
  <c r="BM435" i="1"/>
  <c r="BM434" i="1"/>
  <c r="BM433" i="1"/>
  <c r="BM432" i="1"/>
  <c r="BM431" i="1"/>
  <c r="BM430" i="1"/>
  <c r="BM429" i="1"/>
  <c r="BM428" i="1"/>
  <c r="BM427" i="1"/>
  <c r="BM426" i="1"/>
  <c r="F120" i="1" l="1"/>
  <c r="D8" i="1" s="1"/>
  <c r="D9" i="1" s="1"/>
  <c r="F121" i="1" l="1"/>
</calcChain>
</file>

<file path=xl/sharedStrings.xml><?xml version="1.0" encoding="utf-8"?>
<sst xmlns="http://schemas.openxmlformats.org/spreadsheetml/2006/main" count="117" uniqueCount="116">
  <si>
    <t>Session Code</t>
  </si>
  <si>
    <t>Start</t>
  </si>
  <si>
    <t>End</t>
  </si>
  <si>
    <t>Title</t>
  </si>
  <si>
    <t>Last Name</t>
  </si>
  <si>
    <t>First Name</t>
  </si>
  <si>
    <t>Organization</t>
  </si>
  <si>
    <t>Address</t>
  </si>
  <si>
    <t>City</t>
  </si>
  <si>
    <t>State or Province</t>
  </si>
  <si>
    <t>Daytime telephone</t>
  </si>
  <si>
    <t>Email address</t>
  </si>
  <si>
    <t>Profession</t>
  </si>
  <si>
    <t>Step 1: Enter information in shaded area below.</t>
  </si>
  <si>
    <t>Attended</t>
  </si>
  <si>
    <t>Step 2: Enter the digit "1" (one) in the "Attended" column below adjacent to sessions attended in full.</t>
  </si>
  <si>
    <t>(Enter 1)</t>
  </si>
  <si>
    <t>Step 3: Attach the file to an email message and send to ceus@aacinstitute.org.</t>
  </si>
  <si>
    <t>CEUs earned     (0.1 CEU is earned for every 1.0 hour of instruction)</t>
  </si>
  <si>
    <t>(This means replace "Lastname" with your last name and "Firstname" with your first name.</t>
  </si>
  <si>
    <t>Postal code</t>
  </si>
  <si>
    <t>Total hours of instruction: Conference</t>
  </si>
  <si>
    <t>Conference Workshops</t>
  </si>
  <si>
    <t>Total Hours of Conference Workshop Instruction</t>
  </si>
  <si>
    <t>CEUs earned for Conference Workshops</t>
  </si>
  <si>
    <t>2016 TATN Houston Conference Session Attendance Reporting Form</t>
  </si>
  <si>
    <t>Tuesday June 13, 2017</t>
  </si>
  <si>
    <t>First Scribbler! First Writer!  First Author!</t>
  </si>
  <si>
    <t>Alternative Access to Pragmatic Organization Dynamic Display (PODD) by Students with Physical Challenges</t>
  </si>
  <si>
    <t>The Importance of Process: Learning Disabilities and Assistive Technology</t>
  </si>
  <si>
    <t>Technologies and Strategies to Help Students Start, Focus, and Finish Strong</t>
  </si>
  <si>
    <t>“Help! I’m an AT Specialist and I can’t get up!” Creating Manageable School Based AT Services</t>
  </si>
  <si>
    <t>Asperger Syndrome (ASD) and School: What does it take, REALLY? Top Ten Solutions for Success</t>
  </si>
  <si>
    <t>Free and Low Cost Assistive Technology to Support the Transition from K-12 to Higher Education</t>
  </si>
  <si>
    <t>Toolkit for Transition: Preparing Student for Post Secondary Education</t>
  </si>
  <si>
    <t>Using Chromebooks to Support ALL Students</t>
  </si>
  <si>
    <t>The Power of Chrome: Tools and Support for ANY Platform</t>
  </si>
  <si>
    <t>Tips and Techniques for using the Screenreader ChromeVox Next on the Chromebook</t>
  </si>
  <si>
    <t>Eye Gaze Assessment: The Nuts and Bolts</t>
  </si>
  <si>
    <t>Eyes on Eye Gaze: Tips, Tricks and Hands-on</t>
  </si>
  <si>
    <t>Apps &amp; AT Across the Curriculum-Engaging &amp; Including Diverse Learners in a UDL Environment</t>
  </si>
  <si>
    <t>AT and Apps to Support Math for Diverse Learners!</t>
  </si>
  <si>
    <t>College Bound: Practical Steps for Students Who Are Blind or Visually Impaired</t>
  </si>
  <si>
    <t>Facilitating Technology Implementation: Strategic Planning for AT Specialists and Administrators</t>
  </si>
  <si>
    <t>Integrating Technology into the Classroom</t>
  </si>
  <si>
    <t>AT Considerations and Planning for Students with Angelman Syndrome</t>
  </si>
  <si>
    <t>Literacy and Language Development for Students with Angelman Syndrome and Related Significant Disabilities</t>
  </si>
  <si>
    <t>iCreATe - Creating, Reusing, Exploring Assistive Technology</t>
  </si>
  <si>
    <t>101 Assistive Technology Solutions Made Using Corrugated Plastic Signs</t>
  </si>
  <si>
    <t>ZoomText 11 – What’s new?</t>
  </si>
  <si>
    <t>Accommodating the Visually Impaired Music Student: Access to Reading, Writing, and Recording Music</t>
  </si>
  <si>
    <t>Math: Accessing Geometry and Algebra Together</t>
  </si>
  <si>
    <t>Building Syntax Skills with Children Who Need AAC</t>
  </si>
  <si>
    <t>Oh, The Things They Can Do! Integrating the Use of Core Vocabulary Instruction into Daily Literacy Activities</t>
  </si>
  <si>
    <t>Spiral the TEKS and Use Web Tools to Provide Grade Appropriate Literacy Content for ALL Learners</t>
  </si>
  <si>
    <t>Transforming Schools Through Universal Design-Collaborating to Bring Accommodations into the Mainstream</t>
  </si>
  <si>
    <t>Is it Accessible? What Does That Mean?</t>
  </si>
  <si>
    <t>Making Assistive Technology Trainings Fun and Relevant</t>
  </si>
  <si>
    <t>Using the iPad in the Educational Setting with Visually Impaired Students</t>
  </si>
  <si>
    <t>Emergent Communicators in Early Intervention: What to Do?</t>
  </si>
  <si>
    <t>Using Maker Technology to Create Custom AT Solutions</t>
  </si>
  <si>
    <t>Where Do I Start? Dynamic Assessment for Children using AAC</t>
  </si>
  <si>
    <t>Connecting Low-Vision Students to Classroom Coursework with Prodigi Connect 12</t>
  </si>
  <si>
    <t>Building Community Skills Through Technology</t>
  </si>
  <si>
    <t>Next-Generation AT—uPAR, Snap&amp;Read, and Co:Writer Universal</t>
  </si>
  <si>
    <t>G-Suite Supports for STAAR Online</t>
  </si>
  <si>
    <t>ATSTAR: Assistive Technology Strategies, Tools, Accommodations, Resources</t>
  </si>
  <si>
    <t xml:space="preserve">Implementing Capti Voice (Narrator) in Inclusive and Integrated Classrooms </t>
  </si>
  <si>
    <t>Building CapAACity in School Based Speech-Language Pathologists</t>
  </si>
  <si>
    <t>Research Updates on Developing a Braille Graphic Tablet for the Blind</t>
  </si>
  <si>
    <t>Oh the Things You Can Do! A Chat Editor Make and Take Session</t>
  </si>
  <si>
    <t>Using Available Technology for Grading Students with Low-Incidence Disabilities</t>
  </si>
  <si>
    <t>Solving the Gait Training Conundrum</t>
  </si>
  <si>
    <t>CreATing Assistive Technology Teams: A Statewide Initiative</t>
  </si>
  <si>
    <t>Online Safety for Teenagers</t>
  </si>
  <si>
    <t>The BrailleNote Touch: An Efficient Tool for Math, for Google and More</t>
  </si>
  <si>
    <t>Can Interactive Therapy-based Games Motivate Children to Develop Motor, Cognitive and Communication Skills?  Are These Practical Given Severe Time Constraints?</t>
  </si>
  <si>
    <t>Practical and Cost Effective AAC Strategies and Devices</t>
  </si>
  <si>
    <t>Introducing Readtopia—Experience the Reading and Learning Curriculum of the Future</t>
  </si>
  <si>
    <t>How can Individuals with Moderate to Severe Disabilities be Active Learners?</t>
  </si>
  <si>
    <t>Every Communicator Counts: Increasing Language and Literacy for Students with Multiple Impairments</t>
  </si>
  <si>
    <t>Outcome study: Si yo puedo! Yes I can!  The Application of Reading and Writing Tools Across the Curriculum</t>
  </si>
  <si>
    <t>Success Through Assistive Technology</t>
  </si>
  <si>
    <t>Adapting Grade Level Literature for Students with Significant Support Needs</t>
  </si>
  <si>
    <t>Functional Skills Assessment and Curriculum within the Classroom Setting</t>
  </si>
  <si>
    <t>Dolphin Supernova - Computer Reading &amp; Magnification Designed for Education</t>
  </si>
  <si>
    <t>Introducing Unity 2.0: Implementing AAC Just Got Easier</t>
  </si>
  <si>
    <t>Universal Design for Learning: iDevice use and Ergonomics: Where are we going?</t>
  </si>
  <si>
    <t>Get Talking in Your Classrooms and Beyond</t>
  </si>
  <si>
    <t>Let's Explore Core First</t>
  </si>
  <si>
    <t>Cool Tools for Students Who Face Barriers to Reading Print</t>
  </si>
  <si>
    <t>Why Won’t They Do What I Asked Them to Do?: Partner Instruction in AAC: Part 1</t>
  </si>
  <si>
    <t>Intro to Grid Pad/Smatbox Software - One Device, Many Solutions</t>
  </si>
  <si>
    <t xml:space="preserve">Keeping the F in Shift! Let's Get Functional While Using Fun, Free, and Factual </t>
  </si>
  <si>
    <t>Learning and Using Proloquo 2 Go, iOS Communication Application: Part 1- Introduction</t>
  </si>
  <si>
    <t>Teacher Tools: Engaging Students with Autism in General Education: Part 1</t>
  </si>
  <si>
    <t>First Author: Writing Instruction for Students with Complex Needs</t>
  </si>
  <si>
    <t>Student Access to JAWS, MAGic, and Portable Video Magnifiers through American Printing House for the Blind</t>
  </si>
  <si>
    <t>Pati King DeBaun's Storytime: Adapted Book Kits</t>
  </si>
  <si>
    <t>Access to the Environment - A Primer and Current Technology Overview</t>
  </si>
  <si>
    <t>Coordinated Service Model</t>
  </si>
  <si>
    <t>Update on Accessible Materials from National, State, and Regional Perspectives</t>
  </si>
  <si>
    <t>Why Won’t They Do What I Asked Them to Do?: Partner Instruction in AAC: Part 2</t>
  </si>
  <si>
    <t>Number Line to 10,000,000 and Other Math Manipulatives for Elementary Students, including Low Vision and Braille</t>
  </si>
  <si>
    <t>Shattering the Accessibility Ceiling: An Indispensable Tool for Students &amp; Teachers Alike</t>
  </si>
  <si>
    <t>Keeping the F in Shift! Let's Get Functional While Using Fun, Free, and Factual Information: Part 2</t>
  </si>
  <si>
    <t>Teacher Tools: Engaging Students with Autism in General Education: Part 2</t>
  </si>
  <si>
    <t>Learning and Using Proloquo 2 Go, iOS Communication Application: Part 2- Application</t>
  </si>
  <si>
    <t>American Printing House for the Blind: What’s New and Upcoming in Technology and Orientation</t>
  </si>
  <si>
    <t>June 13-14, 2017</t>
  </si>
  <si>
    <t>AAC Institute  -  1100 Washington Ave Suite 317  - Carnegie, PA 15106</t>
  </si>
  <si>
    <t>Save the file using this file name model: 2017-TATN-Lastname-Firstname</t>
  </si>
  <si>
    <t>Total Hours from Tuesday</t>
  </si>
  <si>
    <t>Wednesday, June 14, 2017</t>
  </si>
  <si>
    <t>Total Hours from Wednesday</t>
  </si>
  <si>
    <t>Houston, TX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</si>
</sst>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h:mm\ AM/PM;@"/>
    <numFmt numFmtId="165" formatCode="0.0"/>
  </numFmts>
  <fonts count="16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sz val="10"/>
      <name val="Arial"/>
    </font>
    <font>
      <b/>
      <u/>
      <sz val="16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11"/>
      <name val="Times New Roman"/>
      <family val="1"/>
    </font>
    <font>
      <b/>
      <sz val="16"/>
      <color indexed="9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2"/>
      <name val="Verdana"/>
      <family val="2"/>
    </font>
    <font>
      <sz val="11"/>
      <name val="Arial"/>
      <family val="2"/>
    </font>
    <font>
      <sz val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31"/>
      </right>
      <top/>
      <bottom style="thin">
        <color indexed="31"/>
      </bottom>
      <diagonal/>
    </border>
    <border>
      <left style="thin">
        <color indexed="64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31"/>
      </right>
      <top/>
      <bottom style="thin">
        <color indexed="31"/>
      </bottom>
      <diagonal/>
    </border>
    <border>
      <left style="thin">
        <color indexed="31"/>
      </left>
      <right style="thin">
        <color indexed="31"/>
      </right>
      <top/>
      <bottom style="thin">
        <color indexed="31"/>
      </bottom>
      <diagonal/>
    </border>
    <border>
      <left/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</borders>
  <cellStyleXfs count="2">
    <xf numFmtId="0" fontId="0" fillId="0" borderId="0"/>
    <xf numFmtId="0" fontId="4" fillId="0" borderId="0"/>
  </cellStyleXfs>
  <cellXfs count="120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165" fontId="0" fillId="0" borderId="0" xfId="0" applyNumberFormat="1"/>
    <xf numFmtId="0" fontId="1" fillId="0" borderId="0" xfId="0" applyFont="1"/>
    <xf numFmtId="0" fontId="4" fillId="2" borderId="0" xfId="0" applyFont="1" applyFill="1" applyAlignment="1">
      <alignment horizontal="left"/>
    </xf>
    <xf numFmtId="0" fontId="8" fillId="0" borderId="0" xfId="0" applyFont="1" applyAlignment="1">
      <alignment horizontal="left" vertical="center"/>
    </xf>
    <xf numFmtId="164" fontId="0" fillId="0" borderId="0" xfId="0" applyNumberFormat="1" applyBorder="1" applyAlignment="1">
      <alignment horizontal="center"/>
    </xf>
    <xf numFmtId="0" fontId="6" fillId="3" borderId="0" xfId="0" applyFont="1" applyFill="1"/>
    <xf numFmtId="0" fontId="6" fillId="3" borderId="0" xfId="0" applyFont="1" applyFill="1" applyAlignment="1">
      <alignment horizontal="center"/>
    </xf>
    <xf numFmtId="0" fontId="7" fillId="3" borderId="0" xfId="0" applyFont="1" applyFill="1"/>
    <xf numFmtId="164" fontId="6" fillId="3" borderId="0" xfId="0" applyNumberFormat="1" applyFont="1" applyFill="1"/>
    <xf numFmtId="0" fontId="3" fillId="3" borderId="0" xfId="0" applyFont="1" applyFill="1"/>
    <xf numFmtId="0" fontId="3" fillId="3" borderId="0" xfId="0" applyFon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/>
    </xf>
    <xf numFmtId="164" fontId="6" fillId="4" borderId="2" xfId="0" applyNumberFormat="1" applyFont="1" applyFill="1" applyBorder="1" applyAlignment="1">
      <alignment horizontal="center"/>
    </xf>
    <xf numFmtId="164" fontId="6" fillId="3" borderId="2" xfId="0" applyNumberFormat="1" applyFont="1" applyFill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164" fontId="6" fillId="4" borderId="3" xfId="0" applyNumberFormat="1" applyFont="1" applyFill="1" applyBorder="1" applyAlignment="1">
      <alignment horizontal="center"/>
    </xf>
    <xf numFmtId="164" fontId="6" fillId="3" borderId="3" xfId="0" applyNumberFormat="1" applyFont="1" applyFill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3" fillId="3" borderId="0" xfId="0" applyNumberFormat="1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9" fillId="4" borderId="1" xfId="0" applyFont="1" applyFill="1" applyBorder="1"/>
    <xf numFmtId="0" fontId="10" fillId="4" borderId="0" xfId="0" applyFont="1" applyFill="1" applyAlignment="1">
      <alignment horizontal="center" vertical="top" wrapText="1"/>
    </xf>
    <xf numFmtId="164" fontId="11" fillId="4" borderId="4" xfId="0" applyNumberFormat="1" applyFont="1" applyFill="1" applyBorder="1" applyAlignment="1">
      <alignment horizontal="center"/>
    </xf>
    <xf numFmtId="0" fontId="10" fillId="4" borderId="0" xfId="0" applyFont="1" applyFill="1" applyAlignment="1">
      <alignment horizontal="center"/>
    </xf>
    <xf numFmtId="0" fontId="11" fillId="5" borderId="4" xfId="0" applyFont="1" applyFill="1" applyBorder="1" applyAlignment="1">
      <alignment horizontal="left"/>
    </xf>
    <xf numFmtId="0" fontId="10" fillId="5" borderId="0" xfId="0" applyFont="1" applyFill="1" applyAlignment="1">
      <alignment horizontal="center"/>
    </xf>
    <xf numFmtId="164" fontId="11" fillId="5" borderId="0" xfId="0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12" fillId="6" borderId="0" xfId="0" applyNumberFormat="1" applyFont="1" applyFill="1"/>
    <xf numFmtId="0" fontId="12" fillId="6" borderId="0" xfId="0" applyFont="1" applyFill="1"/>
    <xf numFmtId="165" fontId="12" fillId="0" borderId="0" xfId="0" applyNumberFormat="1" applyFont="1"/>
    <xf numFmtId="0" fontId="12" fillId="0" borderId="0" xfId="0" applyFont="1"/>
    <xf numFmtId="0" fontId="13" fillId="6" borderId="0" xfId="0" applyFont="1" applyFill="1"/>
    <xf numFmtId="0" fontId="12" fillId="7" borderId="0" xfId="0" applyFont="1" applyFill="1"/>
    <xf numFmtId="0" fontId="12" fillId="5" borderId="0" xfId="0" applyFont="1" applyFill="1"/>
    <xf numFmtId="0" fontId="7" fillId="5" borderId="1" xfId="0" applyFont="1" applyFill="1" applyBorder="1" applyAlignment="1">
      <alignment horizontal="right"/>
    </xf>
    <xf numFmtId="0" fontId="12" fillId="6" borderId="1" xfId="0" applyFont="1" applyFill="1" applyBorder="1"/>
    <xf numFmtId="0" fontId="12" fillId="8" borderId="0" xfId="0" applyFont="1" applyFill="1"/>
    <xf numFmtId="0" fontId="12" fillId="9" borderId="0" xfId="0" applyFont="1" applyFill="1"/>
    <xf numFmtId="0" fontId="12" fillId="10" borderId="0" xfId="0" applyFont="1" applyFill="1"/>
    <xf numFmtId="0" fontId="12" fillId="3" borderId="0" xfId="0" applyFont="1" applyFill="1"/>
    <xf numFmtId="0" fontId="12" fillId="11" borderId="0" xfId="0" applyFont="1" applyFill="1"/>
    <xf numFmtId="0" fontId="12" fillId="12" borderId="0" xfId="0" applyFont="1" applyFill="1"/>
    <xf numFmtId="165" fontId="7" fillId="5" borderId="5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0" xfId="0" applyFont="1" applyAlignment="1">
      <alignment horizontal="center" vertical="top" wrapText="1"/>
    </xf>
    <xf numFmtId="0" fontId="10" fillId="13" borderId="0" xfId="0" applyFont="1" applyFill="1" applyAlignment="1">
      <alignment horizontal="center"/>
    </xf>
    <xf numFmtId="0" fontId="12" fillId="13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7" fillId="13" borderId="1" xfId="0" applyFont="1" applyFill="1" applyBorder="1" applyAlignment="1">
      <alignment horizontal="center"/>
    </xf>
    <xf numFmtId="0" fontId="7" fillId="5" borderId="7" xfId="0" applyFont="1" applyFill="1" applyBorder="1" applyAlignment="1">
      <alignment horizontal="right"/>
    </xf>
    <xf numFmtId="164" fontId="14" fillId="0" borderId="1" xfId="0" applyNumberFormat="1" applyFont="1" applyBorder="1" applyAlignment="1">
      <alignment horizontal="center"/>
    </xf>
    <xf numFmtId="0" fontId="14" fillId="0" borderId="1" xfId="0" applyFont="1" applyBorder="1"/>
    <xf numFmtId="0" fontId="12" fillId="6" borderId="1" xfId="0" applyFont="1" applyFill="1" applyBorder="1" applyAlignment="1">
      <alignment horizontal="center"/>
    </xf>
    <xf numFmtId="0" fontId="12" fillId="0" borderId="0" xfId="0" applyFont="1" applyFill="1"/>
    <xf numFmtId="165" fontId="14" fillId="0" borderId="1" xfId="0" applyNumberFormat="1" applyFont="1" applyBorder="1" applyAlignment="1">
      <alignment horizontal="center"/>
    </xf>
    <xf numFmtId="164" fontId="12" fillId="6" borderId="1" xfId="0" applyNumberFormat="1" applyFont="1" applyFill="1" applyBorder="1" applyAlignment="1">
      <alignment horizontal="center"/>
    </xf>
    <xf numFmtId="0" fontId="11" fillId="14" borderId="1" xfId="0" applyFont="1" applyFill="1" applyBorder="1" applyAlignment="1">
      <alignment horizontal="center"/>
    </xf>
    <xf numFmtId="18" fontId="14" fillId="0" borderId="1" xfId="0" applyNumberFormat="1" applyFont="1" applyBorder="1" applyAlignment="1">
      <alignment horizontal="center"/>
    </xf>
    <xf numFmtId="0" fontId="12" fillId="14" borderId="1" xfId="0" applyFont="1" applyFill="1" applyBorder="1" applyAlignment="1">
      <alignment horizontal="center"/>
    </xf>
    <xf numFmtId="0" fontId="14" fillId="14" borderId="1" xfId="0" applyFont="1" applyFill="1" applyBorder="1" applyAlignment="1">
      <alignment horizontal="center"/>
    </xf>
    <xf numFmtId="0" fontId="0" fillId="0" borderId="1" xfId="0" applyBorder="1"/>
    <xf numFmtId="0" fontId="14" fillId="13" borderId="1" xfId="0" applyFont="1" applyFill="1" applyBorder="1"/>
    <xf numFmtId="18" fontId="14" fillId="0" borderId="1" xfId="0" applyNumberFormat="1" applyFont="1" applyBorder="1"/>
    <xf numFmtId="0" fontId="0" fillId="13" borderId="1" xfId="0" applyFill="1" applyBorder="1"/>
    <xf numFmtId="0" fontId="12" fillId="13" borderId="1" xfId="0" applyFont="1" applyFill="1" applyBorder="1"/>
    <xf numFmtId="0" fontId="1" fillId="0" borderId="8" xfId="0" applyFont="1" applyBorder="1" applyAlignment="1">
      <alignment horizontal="center"/>
    </xf>
    <xf numFmtId="0" fontId="11" fillId="4" borderId="8" xfId="0" applyFont="1" applyFill="1" applyBorder="1" applyAlignment="1">
      <alignment horizontal="center"/>
    </xf>
    <xf numFmtId="0" fontId="11" fillId="5" borderId="8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2" fillId="0" borderId="9" xfId="0" applyFont="1" applyFill="1" applyBorder="1"/>
    <xf numFmtId="0" fontId="12" fillId="0" borderId="10" xfId="0" applyFont="1" applyFill="1" applyBorder="1"/>
    <xf numFmtId="0" fontId="12" fillId="0" borderId="11" xfId="0" applyFont="1" applyFill="1" applyBorder="1"/>
    <xf numFmtId="0" fontId="12" fillId="0" borderId="12" xfId="0" applyFont="1" applyFill="1" applyBorder="1"/>
    <xf numFmtId="0" fontId="0" fillId="0" borderId="0" xfId="0" applyFill="1"/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center"/>
    </xf>
    <xf numFmtId="0" fontId="5" fillId="0" borderId="0" xfId="0" applyFont="1" applyFill="1"/>
    <xf numFmtId="0" fontId="8" fillId="0" borderId="0" xfId="0" applyFont="1" applyFill="1" applyAlignment="1">
      <alignment horizontal="center" vertical="center"/>
    </xf>
    <xf numFmtId="0" fontId="6" fillId="0" borderId="0" xfId="0" applyFont="1" applyFill="1"/>
    <xf numFmtId="0" fontId="4" fillId="0" borderId="0" xfId="0" applyFont="1" applyFill="1"/>
    <xf numFmtId="0" fontId="0" fillId="14" borderId="1" xfId="0" applyFill="1" applyBorder="1"/>
    <xf numFmtId="164" fontId="14" fillId="0" borderId="1" xfId="0" applyNumberFormat="1" applyFont="1" applyFill="1" applyBorder="1" applyAlignment="1">
      <alignment horizontal="right"/>
    </xf>
    <xf numFmtId="0" fontId="14" fillId="0" borderId="1" xfId="0" applyFont="1" applyFill="1" applyBorder="1"/>
    <xf numFmtId="0" fontId="15" fillId="0" borderId="1" xfId="0" applyFont="1" applyBorder="1"/>
    <xf numFmtId="0" fontId="15" fillId="0" borderId="1" xfId="1" applyNumberFormat="1" applyFont="1" applyFill="1" applyBorder="1" applyAlignment="1"/>
    <xf numFmtId="0" fontId="15" fillId="0" borderId="1" xfId="1" applyNumberFormat="1" applyFont="1" applyBorder="1" applyAlignment="1"/>
    <xf numFmtId="0" fontId="15" fillId="0" borderId="1" xfId="0" applyNumberFormat="1" applyFont="1" applyFill="1" applyBorder="1"/>
    <xf numFmtId="15" fontId="1" fillId="0" borderId="0" xfId="0" applyNumberFormat="1" applyFont="1"/>
    <xf numFmtId="0" fontId="11" fillId="14" borderId="1" xfId="0" applyFont="1" applyFill="1" applyBorder="1" applyAlignment="1">
      <alignment horizontal="left"/>
    </xf>
    <xf numFmtId="0" fontId="7" fillId="0" borderId="0" xfId="0" applyFont="1" applyAlignment="1">
      <alignment horizontal="right"/>
    </xf>
    <xf numFmtId="0" fontId="7" fillId="14" borderId="1" xfId="0" applyFont="1" applyFill="1" applyBorder="1" applyAlignment="1">
      <alignment horizontal="right"/>
    </xf>
    <xf numFmtId="165" fontId="7" fillId="0" borderId="0" xfId="0" applyNumberFormat="1" applyFont="1" applyAlignment="1">
      <alignment horizontal="center"/>
    </xf>
    <xf numFmtId="165" fontId="7" fillId="14" borderId="1" xfId="0" applyNumberFormat="1" applyFont="1" applyFill="1" applyBorder="1" applyAlignment="1">
      <alignment horizontal="center"/>
    </xf>
    <xf numFmtId="0" fontId="15" fillId="13" borderId="1" xfId="0" applyFont="1" applyFill="1" applyBorder="1"/>
    <xf numFmtId="165" fontId="7" fillId="5" borderId="6" xfId="0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94"/>
  <sheetViews>
    <sheetView tabSelected="1" topLeftCell="A112" zoomScaleNormal="100" workbookViewId="0">
      <selection activeCell="D115" sqref="D115"/>
    </sheetView>
  </sheetViews>
  <sheetFormatPr defaultColWidth="8.85546875" defaultRowHeight="12.75" x14ac:dyDescent="0.2"/>
  <cols>
    <col min="1" max="1" width="16.28515625" customWidth="1"/>
    <col min="2" max="2" width="15.28515625" style="2" customWidth="1"/>
    <col min="3" max="3" width="10.7109375" style="32" customWidth="1"/>
    <col min="4" max="4" width="13.7109375" style="28" customWidth="1"/>
    <col min="5" max="5" width="108.42578125" customWidth="1"/>
    <col min="6" max="6" width="10.85546875" style="2" customWidth="1"/>
  </cols>
  <sheetData>
    <row r="1" spans="1:83" s="9" customFormat="1" ht="20.25" x14ac:dyDescent="0.3">
      <c r="A1" s="9" t="s">
        <v>25</v>
      </c>
      <c r="B1" s="10"/>
      <c r="C1" s="29"/>
      <c r="D1" s="24"/>
      <c r="F1" s="10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  <c r="X1" s="101"/>
      <c r="Y1" s="101"/>
      <c r="Z1" s="101"/>
      <c r="AA1" s="101"/>
      <c r="AB1" s="101"/>
      <c r="AC1" s="101"/>
      <c r="AD1" s="101"/>
      <c r="AE1" s="101"/>
      <c r="AF1" s="101"/>
      <c r="AG1" s="101"/>
      <c r="AH1" s="101"/>
      <c r="AI1" s="101"/>
      <c r="AJ1" s="101"/>
      <c r="AK1" s="101"/>
      <c r="AL1" s="101"/>
      <c r="AM1" s="101"/>
      <c r="AN1" s="101"/>
      <c r="AO1" s="101"/>
      <c r="AP1" s="101"/>
      <c r="AQ1" s="101"/>
      <c r="AR1" s="101"/>
      <c r="AS1" s="101"/>
      <c r="AT1" s="101"/>
      <c r="AU1" s="101"/>
      <c r="AV1" s="101"/>
      <c r="AW1" s="101"/>
      <c r="AX1" s="101"/>
      <c r="AY1" s="101"/>
      <c r="AZ1" s="101"/>
      <c r="BA1" s="101"/>
      <c r="BB1" s="101"/>
      <c r="BC1" s="101"/>
      <c r="BD1" s="101"/>
      <c r="BE1" s="101"/>
      <c r="BF1" s="101"/>
      <c r="BG1" s="101"/>
      <c r="BH1" s="101"/>
      <c r="BI1" s="101"/>
      <c r="BJ1" s="101"/>
      <c r="BK1" s="101"/>
      <c r="BL1" s="101"/>
      <c r="BM1" s="101"/>
      <c r="BN1" s="101"/>
      <c r="BO1" s="101"/>
      <c r="BP1" s="101"/>
      <c r="BQ1" s="101"/>
      <c r="BR1" s="101"/>
      <c r="BS1" s="101"/>
      <c r="BT1" s="101"/>
      <c r="BU1" s="101"/>
      <c r="BV1" s="101"/>
      <c r="BW1" s="101"/>
      <c r="BX1" s="101"/>
      <c r="BY1" s="101"/>
      <c r="BZ1" s="101"/>
      <c r="CA1" s="101"/>
      <c r="CB1" s="101"/>
      <c r="CC1" s="101"/>
      <c r="CD1" s="101"/>
      <c r="CE1" s="101"/>
    </row>
    <row r="2" spans="1:83" s="4" customFormat="1" ht="14.25" x14ac:dyDescent="0.2">
      <c r="A2" s="112" t="s">
        <v>109</v>
      </c>
      <c r="B2" s="6"/>
      <c r="C2" s="25"/>
      <c r="D2" s="33"/>
      <c r="E2" s="14" t="s">
        <v>110</v>
      </c>
      <c r="F2" s="2"/>
      <c r="G2" s="102"/>
      <c r="H2" s="98"/>
      <c r="I2" s="102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</row>
    <row r="3" spans="1:83" s="4" customFormat="1" x14ac:dyDescent="0.2">
      <c r="A3" s="12" t="s">
        <v>115</v>
      </c>
      <c r="B3" s="6"/>
      <c r="C3" s="34"/>
      <c r="D3" s="33"/>
      <c r="F3" s="6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</row>
    <row r="4" spans="1:83" s="4" customFormat="1" x14ac:dyDescent="0.2">
      <c r="B4" s="6"/>
      <c r="C4" s="33"/>
      <c r="D4" s="33"/>
      <c r="F4" s="6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</row>
    <row r="5" spans="1:83" s="4" customFormat="1" x14ac:dyDescent="0.2">
      <c r="B5" s="6"/>
      <c r="C5" s="33"/>
      <c r="D5" s="33"/>
      <c r="F5" s="6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</row>
    <row r="6" spans="1:83" s="22" customFormat="1" ht="15.75" x14ac:dyDescent="0.25">
      <c r="A6" s="22" t="s">
        <v>13</v>
      </c>
      <c r="B6" s="23"/>
      <c r="C6" s="30"/>
      <c r="D6" s="26"/>
      <c r="F6" s="2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A6" s="103"/>
      <c r="BB6" s="103"/>
      <c r="BC6" s="103"/>
      <c r="BD6" s="103"/>
      <c r="BE6" s="103"/>
      <c r="BF6" s="103"/>
      <c r="BG6" s="103"/>
      <c r="BH6" s="103"/>
      <c r="BI6" s="103"/>
      <c r="BJ6" s="103"/>
      <c r="BK6" s="103"/>
      <c r="BL6" s="103"/>
      <c r="BM6" s="103"/>
      <c r="BN6" s="103"/>
      <c r="BO6" s="103"/>
      <c r="BP6" s="103"/>
      <c r="BQ6" s="103"/>
      <c r="BR6" s="103"/>
      <c r="BS6" s="103"/>
      <c r="BT6" s="103"/>
      <c r="BU6" s="103"/>
      <c r="BV6" s="103"/>
      <c r="BW6" s="103"/>
      <c r="BX6" s="103"/>
      <c r="BY6" s="103"/>
      <c r="BZ6" s="103"/>
      <c r="CA6" s="103"/>
      <c r="CB6" s="103"/>
      <c r="CC6" s="103"/>
      <c r="CD6" s="103"/>
      <c r="CE6" s="103"/>
    </row>
    <row r="7" spans="1:83" s="4" customFormat="1" x14ac:dyDescent="0.2">
      <c r="B7" s="6"/>
      <c r="C7" s="33"/>
      <c r="D7" s="33"/>
      <c r="F7" s="6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</row>
    <row r="8" spans="1:83" s="5" customFormat="1" x14ac:dyDescent="0.2">
      <c r="A8" s="5" t="s">
        <v>4</v>
      </c>
      <c r="B8" s="13"/>
      <c r="C8" s="34"/>
      <c r="D8" s="37">
        <f>F120</f>
        <v>0</v>
      </c>
      <c r="E8" s="12" t="s">
        <v>21</v>
      </c>
      <c r="F8" s="39"/>
      <c r="G8" s="104"/>
      <c r="H8" s="104"/>
      <c r="I8" s="104"/>
      <c r="J8" s="104"/>
      <c r="K8" s="104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  <c r="BG8" s="104"/>
      <c r="BH8" s="104"/>
      <c r="BI8" s="104"/>
      <c r="BJ8" s="104"/>
      <c r="BK8" s="104"/>
      <c r="BL8" s="104"/>
      <c r="BM8" s="104"/>
      <c r="BN8" s="104"/>
      <c r="BO8" s="104"/>
      <c r="BP8" s="104"/>
      <c r="BQ8" s="104"/>
      <c r="BR8" s="104"/>
      <c r="BS8" s="104"/>
      <c r="BT8" s="104"/>
      <c r="BU8" s="104"/>
      <c r="BV8" s="104"/>
      <c r="BW8" s="104"/>
      <c r="BX8" s="104"/>
      <c r="BY8" s="104"/>
      <c r="BZ8" s="104"/>
      <c r="CA8" s="104"/>
      <c r="CB8" s="104"/>
      <c r="CC8" s="104"/>
      <c r="CD8" s="104"/>
      <c r="CE8" s="104"/>
    </row>
    <row r="9" spans="1:83" s="5" customFormat="1" x14ac:dyDescent="0.2">
      <c r="A9" s="5" t="s">
        <v>5</v>
      </c>
      <c r="B9" s="13"/>
      <c r="C9" s="34"/>
      <c r="D9" s="38">
        <f>D8/10</f>
        <v>0</v>
      </c>
      <c r="E9" s="12" t="s">
        <v>18</v>
      </c>
      <c r="F9" s="39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  <c r="BG9" s="104"/>
      <c r="BH9" s="104"/>
      <c r="BI9" s="104"/>
      <c r="BJ9" s="104"/>
      <c r="BK9" s="104"/>
      <c r="BL9" s="104"/>
      <c r="BM9" s="104"/>
      <c r="BN9" s="104"/>
      <c r="BO9" s="104"/>
      <c r="BP9" s="104"/>
      <c r="BQ9" s="104"/>
      <c r="BR9" s="104"/>
      <c r="BS9" s="104"/>
      <c r="BT9" s="104"/>
      <c r="BU9" s="104"/>
      <c r="BV9" s="104"/>
      <c r="BW9" s="104"/>
      <c r="BX9" s="104"/>
      <c r="BY9" s="104"/>
      <c r="BZ9" s="104"/>
      <c r="CA9" s="104"/>
      <c r="CB9" s="104"/>
      <c r="CC9" s="104"/>
      <c r="CD9" s="104"/>
      <c r="CE9" s="104"/>
    </row>
    <row r="10" spans="1:83" s="5" customFormat="1" x14ac:dyDescent="0.2">
      <c r="A10" s="5" t="s">
        <v>3</v>
      </c>
      <c r="B10" s="13"/>
      <c r="C10" s="34"/>
      <c r="D10" s="34"/>
      <c r="F10" s="39"/>
      <c r="G10" s="104"/>
      <c r="H10" s="104"/>
      <c r="I10" s="104"/>
      <c r="J10" s="104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</row>
    <row r="11" spans="1:83" s="5" customFormat="1" x14ac:dyDescent="0.2">
      <c r="A11" s="5" t="s">
        <v>6</v>
      </c>
      <c r="B11" s="13"/>
      <c r="C11" s="34"/>
      <c r="D11" s="34"/>
      <c r="F11" s="39"/>
      <c r="G11" s="104"/>
      <c r="H11" s="104"/>
      <c r="I11" s="104"/>
      <c r="J11" s="104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  <c r="BG11" s="104"/>
      <c r="BH11" s="104"/>
      <c r="BI11" s="104"/>
      <c r="BJ11" s="104"/>
      <c r="BK11" s="104"/>
      <c r="BL11" s="104"/>
      <c r="BM11" s="104"/>
      <c r="BN11" s="104"/>
      <c r="BO11" s="104"/>
      <c r="BP11" s="104"/>
      <c r="BQ11" s="104"/>
      <c r="BR11" s="104"/>
      <c r="BS11" s="104"/>
      <c r="BT11" s="104"/>
      <c r="BU11" s="104"/>
      <c r="BV11" s="104"/>
      <c r="BW11" s="104"/>
      <c r="BX11" s="104"/>
      <c r="BY11" s="104"/>
      <c r="BZ11" s="104"/>
      <c r="CA11" s="104"/>
      <c r="CB11" s="104"/>
      <c r="CC11" s="104"/>
      <c r="CD11" s="104"/>
      <c r="CE11" s="104"/>
    </row>
    <row r="12" spans="1:83" s="5" customFormat="1" x14ac:dyDescent="0.2">
      <c r="A12" s="5" t="s">
        <v>7</v>
      </c>
      <c r="B12" s="13"/>
      <c r="C12" s="34"/>
      <c r="D12" s="34"/>
      <c r="F12" s="39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4"/>
      <c r="BW12" s="104"/>
      <c r="BX12" s="104"/>
      <c r="BY12" s="104"/>
      <c r="BZ12" s="104"/>
      <c r="CA12" s="104"/>
      <c r="CB12" s="104"/>
      <c r="CC12" s="104"/>
      <c r="CD12" s="104"/>
      <c r="CE12" s="104"/>
    </row>
    <row r="13" spans="1:83" s="5" customFormat="1" x14ac:dyDescent="0.2">
      <c r="A13" s="5" t="s">
        <v>8</v>
      </c>
      <c r="B13" s="13"/>
      <c r="C13" s="34"/>
      <c r="D13" s="34"/>
      <c r="F13" s="39"/>
      <c r="G13" s="104"/>
      <c r="H13" s="104"/>
      <c r="I13" s="104"/>
      <c r="J13" s="104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  <c r="BG13" s="104"/>
      <c r="BH13" s="104"/>
      <c r="BI13" s="104"/>
      <c r="BJ13" s="104"/>
      <c r="BK13" s="104"/>
      <c r="BL13" s="104"/>
      <c r="BM13" s="104"/>
      <c r="BN13" s="104"/>
      <c r="BO13" s="104"/>
      <c r="BP13" s="104"/>
      <c r="BQ13" s="104"/>
      <c r="BR13" s="104"/>
      <c r="BS13" s="104"/>
      <c r="BT13" s="104"/>
      <c r="BU13" s="104"/>
      <c r="BV13" s="104"/>
      <c r="BW13" s="104"/>
      <c r="BX13" s="104"/>
      <c r="BY13" s="104"/>
      <c r="BZ13" s="104"/>
      <c r="CA13" s="104"/>
      <c r="CB13" s="104"/>
      <c r="CC13" s="104"/>
      <c r="CD13" s="104"/>
      <c r="CE13" s="104"/>
    </row>
    <row r="14" spans="1:83" s="5" customFormat="1" x14ac:dyDescent="0.2">
      <c r="A14" s="5" t="s">
        <v>9</v>
      </c>
      <c r="B14" s="13"/>
      <c r="C14" s="34"/>
      <c r="D14" s="34"/>
      <c r="F14" s="39"/>
      <c r="G14" s="104"/>
      <c r="H14" s="104"/>
      <c r="I14" s="104"/>
      <c r="J14" s="104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  <c r="BG14" s="104"/>
      <c r="BH14" s="104"/>
      <c r="BI14" s="104"/>
      <c r="BJ14" s="104"/>
      <c r="BK14" s="104"/>
      <c r="BL14" s="104"/>
      <c r="BM14" s="104"/>
      <c r="BN14" s="104"/>
      <c r="BO14" s="104"/>
      <c r="BP14" s="104"/>
      <c r="BQ14" s="104"/>
      <c r="BR14" s="104"/>
      <c r="BS14" s="104"/>
      <c r="BT14" s="104"/>
      <c r="BU14" s="104"/>
      <c r="BV14" s="104"/>
      <c r="BW14" s="104"/>
      <c r="BX14" s="104"/>
      <c r="BY14" s="104"/>
      <c r="BZ14" s="104"/>
      <c r="CA14" s="104"/>
      <c r="CB14" s="104"/>
      <c r="CC14" s="104"/>
      <c r="CD14" s="104"/>
      <c r="CE14" s="104"/>
    </row>
    <row r="15" spans="1:83" s="5" customFormat="1" x14ac:dyDescent="0.2">
      <c r="A15" s="5" t="s">
        <v>20</v>
      </c>
      <c r="B15" s="13"/>
      <c r="C15" s="34"/>
      <c r="D15" s="34"/>
      <c r="F15" s="39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  <c r="BG15" s="104"/>
      <c r="BH15" s="104"/>
      <c r="BI15" s="104"/>
      <c r="BJ15" s="104"/>
      <c r="BK15" s="104"/>
      <c r="BL15" s="104"/>
      <c r="BM15" s="104"/>
      <c r="BN15" s="104"/>
      <c r="BO15" s="104"/>
      <c r="BP15" s="104"/>
      <c r="BQ15" s="104"/>
      <c r="BR15" s="104"/>
      <c r="BS15" s="104"/>
      <c r="BT15" s="104"/>
      <c r="BU15" s="104"/>
      <c r="BV15" s="104"/>
      <c r="BW15" s="104"/>
      <c r="BX15" s="104"/>
      <c r="BY15" s="104"/>
      <c r="BZ15" s="104"/>
      <c r="CA15" s="104"/>
      <c r="CB15" s="104"/>
      <c r="CC15" s="104"/>
      <c r="CD15" s="104"/>
      <c r="CE15" s="104"/>
    </row>
    <row r="16" spans="1:83" s="5" customFormat="1" x14ac:dyDescent="0.2">
      <c r="A16" s="5" t="s">
        <v>12</v>
      </c>
      <c r="B16" s="13"/>
      <c r="C16" s="34"/>
      <c r="D16" s="34"/>
      <c r="F16" s="39"/>
      <c r="G16" s="104"/>
      <c r="H16" s="104"/>
      <c r="I16" s="104"/>
      <c r="J16" s="104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  <c r="BG16" s="104"/>
      <c r="BH16" s="104"/>
      <c r="BI16" s="104"/>
      <c r="BJ16" s="104"/>
      <c r="BK16" s="104"/>
      <c r="BL16" s="104"/>
      <c r="BM16" s="104"/>
      <c r="BN16" s="104"/>
      <c r="BO16" s="104"/>
      <c r="BP16" s="104"/>
      <c r="BQ16" s="104"/>
      <c r="BR16" s="104"/>
      <c r="BS16" s="104"/>
      <c r="BT16" s="104"/>
      <c r="BU16" s="104"/>
      <c r="BV16" s="104"/>
      <c r="BW16" s="104"/>
      <c r="BX16" s="104"/>
      <c r="BY16" s="104"/>
      <c r="BZ16" s="104"/>
      <c r="CA16" s="104"/>
      <c r="CB16" s="104"/>
      <c r="CC16" s="104"/>
      <c r="CD16" s="104"/>
      <c r="CE16" s="104"/>
    </row>
    <row r="17" spans="1:86" s="5" customFormat="1" x14ac:dyDescent="0.2">
      <c r="A17" s="5" t="s">
        <v>10</v>
      </c>
      <c r="B17" s="13"/>
      <c r="C17" s="34"/>
      <c r="D17" s="34"/>
      <c r="F17" s="39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  <c r="BG17" s="104"/>
      <c r="BH17" s="104"/>
      <c r="BI17" s="104"/>
      <c r="BJ17" s="104"/>
      <c r="BK17" s="104"/>
      <c r="BL17" s="104"/>
      <c r="BM17" s="104"/>
      <c r="BN17" s="104"/>
      <c r="BO17" s="104"/>
      <c r="BP17" s="104"/>
      <c r="BQ17" s="104"/>
      <c r="BR17" s="104"/>
      <c r="BS17" s="104"/>
      <c r="BT17" s="104"/>
      <c r="BU17" s="104"/>
      <c r="BV17" s="104"/>
      <c r="BW17" s="104"/>
      <c r="BX17" s="104"/>
      <c r="BY17" s="104"/>
      <c r="BZ17" s="104"/>
      <c r="CA17" s="104"/>
      <c r="CB17" s="104"/>
      <c r="CC17" s="104"/>
      <c r="CD17" s="104"/>
      <c r="CE17" s="104"/>
    </row>
    <row r="18" spans="1:86" s="5" customFormat="1" x14ac:dyDescent="0.2">
      <c r="A18" s="5" t="s">
        <v>11</v>
      </c>
      <c r="B18" s="13"/>
      <c r="C18" s="34"/>
      <c r="D18" s="34"/>
      <c r="F18" s="39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  <c r="BG18" s="104"/>
      <c r="BH18" s="104"/>
      <c r="BI18" s="104"/>
      <c r="BJ18" s="104"/>
      <c r="BK18" s="104"/>
      <c r="BL18" s="104"/>
      <c r="BM18" s="104"/>
      <c r="BN18" s="104"/>
      <c r="BO18" s="104"/>
      <c r="BP18" s="104"/>
      <c r="BQ18" s="104"/>
      <c r="BR18" s="104"/>
      <c r="BS18" s="104"/>
      <c r="BT18" s="104"/>
      <c r="BU18" s="104"/>
      <c r="BV18" s="104"/>
      <c r="BW18" s="104"/>
      <c r="BX18" s="104"/>
      <c r="BY18" s="104"/>
      <c r="BZ18" s="104"/>
      <c r="CA18" s="104"/>
      <c r="CB18" s="104"/>
      <c r="CC18" s="104"/>
      <c r="CD18" s="104"/>
      <c r="CE18" s="104"/>
    </row>
    <row r="19" spans="1:86" x14ac:dyDescent="0.2">
      <c r="C19" s="15"/>
      <c r="D19" s="15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</row>
    <row r="20" spans="1:86" x14ac:dyDescent="0.2">
      <c r="C20" s="15"/>
      <c r="D20" s="15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</row>
    <row r="21" spans="1:86" s="16" customFormat="1" ht="15.75" x14ac:dyDescent="0.25">
      <c r="A21" s="16" t="s">
        <v>15</v>
      </c>
      <c r="B21" s="17"/>
      <c r="C21" s="31"/>
      <c r="D21" s="27"/>
      <c r="F21" s="17"/>
      <c r="G21" s="103"/>
      <c r="H21" s="103"/>
      <c r="I21" s="103"/>
      <c r="J21" s="103"/>
      <c r="K21" s="103"/>
      <c r="L21" s="103"/>
      <c r="M21" s="103"/>
      <c r="N21" s="103"/>
      <c r="O21" s="103"/>
      <c r="P21" s="103"/>
      <c r="Q21" s="103"/>
      <c r="R21" s="103"/>
      <c r="S21" s="103"/>
      <c r="T21" s="103"/>
      <c r="U21" s="103"/>
      <c r="V21" s="103"/>
      <c r="W21" s="103"/>
      <c r="X21" s="103"/>
      <c r="Y21" s="103"/>
      <c r="Z21" s="103"/>
      <c r="AA21" s="103"/>
      <c r="AB21" s="103"/>
      <c r="AC21" s="103"/>
      <c r="AD21" s="103"/>
      <c r="AE21" s="103"/>
      <c r="AF21" s="103"/>
      <c r="AG21" s="103"/>
      <c r="AH21" s="103"/>
      <c r="AI21" s="103"/>
      <c r="AJ21" s="103"/>
      <c r="AK21" s="103"/>
      <c r="AL21" s="103"/>
      <c r="AM21" s="103"/>
      <c r="AN21" s="103"/>
      <c r="AO21" s="103"/>
      <c r="AP21" s="103"/>
      <c r="AQ21" s="103"/>
      <c r="AR21" s="103"/>
      <c r="AS21" s="103"/>
      <c r="AT21" s="103"/>
      <c r="AU21" s="103"/>
      <c r="AV21" s="103"/>
      <c r="AW21" s="103"/>
      <c r="AX21" s="103"/>
      <c r="AY21" s="103"/>
      <c r="AZ21" s="103"/>
      <c r="BA21" s="103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3"/>
      <c r="BO21" s="103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3"/>
      <c r="CC21" s="103"/>
      <c r="CD21" s="103"/>
      <c r="CE21" s="103"/>
    </row>
    <row r="22" spans="1:86" s="16" customFormat="1" ht="15.75" x14ac:dyDescent="0.25">
      <c r="A22" s="18" t="s">
        <v>111</v>
      </c>
      <c r="B22" s="17"/>
      <c r="C22" s="31"/>
      <c r="D22" s="27"/>
      <c r="F22" s="17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03"/>
      <c r="T22" s="103"/>
      <c r="U22" s="103"/>
      <c r="V22" s="103"/>
      <c r="W22" s="103"/>
      <c r="X22" s="103"/>
      <c r="Y22" s="103"/>
      <c r="Z22" s="103"/>
      <c r="AA22" s="103"/>
      <c r="AB22" s="103"/>
      <c r="AC22" s="103"/>
      <c r="AD22" s="103"/>
      <c r="AE22" s="103"/>
      <c r="AF22" s="103"/>
      <c r="AG22" s="103"/>
      <c r="AH22" s="103"/>
      <c r="AI22" s="103"/>
      <c r="AJ22" s="103"/>
      <c r="AK22" s="103"/>
      <c r="AL22" s="103"/>
      <c r="AM22" s="103"/>
      <c r="AN22" s="103"/>
      <c r="AO22" s="103"/>
      <c r="AP22" s="103"/>
      <c r="AQ22" s="103"/>
      <c r="AR22" s="103"/>
      <c r="AS22" s="103"/>
      <c r="AT22" s="103"/>
      <c r="AU22" s="103"/>
      <c r="AV22" s="103"/>
      <c r="AW22" s="103"/>
      <c r="AX22" s="103"/>
      <c r="AY22" s="103"/>
      <c r="AZ22" s="103"/>
      <c r="BA22" s="103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3"/>
      <c r="BO22" s="103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3"/>
      <c r="CC22" s="103"/>
      <c r="CD22" s="103"/>
      <c r="CE22" s="103"/>
    </row>
    <row r="23" spans="1:86" s="16" customFormat="1" ht="15.75" x14ac:dyDescent="0.25">
      <c r="A23" s="18" t="s">
        <v>19</v>
      </c>
      <c r="B23" s="17"/>
      <c r="C23" s="31"/>
      <c r="D23" s="27"/>
      <c r="E23" s="19"/>
      <c r="F23" s="17"/>
      <c r="G23" s="103"/>
      <c r="H23" s="103"/>
      <c r="I23" s="103"/>
      <c r="J23" s="103"/>
      <c r="K23" s="103"/>
      <c r="L23" s="103"/>
      <c r="M23" s="103"/>
      <c r="N23" s="103"/>
      <c r="O23" s="103"/>
      <c r="P23" s="103"/>
      <c r="Q23" s="103"/>
      <c r="R23" s="103"/>
      <c r="S23" s="103"/>
      <c r="T23" s="103"/>
      <c r="U23" s="103"/>
      <c r="V23" s="103"/>
      <c r="W23" s="103"/>
      <c r="X23" s="103"/>
      <c r="Y23" s="103"/>
      <c r="Z23" s="103"/>
      <c r="AA23" s="103"/>
      <c r="AB23" s="103"/>
      <c r="AC23" s="103"/>
      <c r="AD23" s="103"/>
      <c r="AE23" s="103"/>
      <c r="AF23" s="103"/>
      <c r="AG23" s="103"/>
      <c r="AH23" s="103"/>
      <c r="AI23" s="103"/>
      <c r="AJ23" s="103"/>
      <c r="AK23" s="103"/>
      <c r="AL23" s="103"/>
      <c r="AM23" s="103"/>
      <c r="AN23" s="103"/>
      <c r="AO23" s="103"/>
      <c r="AP23" s="103"/>
      <c r="AQ23" s="103"/>
      <c r="AR23" s="103"/>
      <c r="AS23" s="103"/>
      <c r="AT23" s="103"/>
      <c r="AU23" s="103"/>
      <c r="AV23" s="103"/>
      <c r="AW23" s="103"/>
      <c r="AX23" s="103"/>
      <c r="AY23" s="103"/>
      <c r="AZ23" s="103"/>
      <c r="BA23" s="103"/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3"/>
      <c r="BO23" s="103"/>
      <c r="BP23" s="103"/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3"/>
      <c r="CC23" s="103"/>
      <c r="CD23" s="103"/>
      <c r="CE23" s="103"/>
    </row>
    <row r="24" spans="1:86" s="20" customFormat="1" x14ac:dyDescent="0.2">
      <c r="B24" s="21"/>
      <c r="C24" s="35"/>
      <c r="D24" s="35"/>
      <c r="F24" s="21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</row>
    <row r="25" spans="1:86" s="16" customFormat="1" ht="15.75" x14ac:dyDescent="0.25">
      <c r="A25" s="16" t="s">
        <v>17</v>
      </c>
      <c r="B25" s="17"/>
      <c r="C25" s="31"/>
      <c r="D25" s="27"/>
      <c r="F25" s="17"/>
      <c r="G25" s="103"/>
      <c r="H25" s="103"/>
      <c r="I25" s="103"/>
      <c r="J25" s="103"/>
      <c r="K25" s="103"/>
      <c r="L25" s="103"/>
      <c r="M25" s="103"/>
      <c r="N25" s="103"/>
      <c r="O25" s="103"/>
      <c r="P25" s="103"/>
      <c r="Q25" s="103"/>
      <c r="R25" s="103"/>
      <c r="S25" s="103"/>
      <c r="T25" s="103"/>
      <c r="U25" s="103"/>
      <c r="V25" s="103"/>
      <c r="W25" s="103"/>
      <c r="X25" s="103"/>
      <c r="Y25" s="103"/>
      <c r="Z25" s="103"/>
      <c r="AA25" s="103"/>
      <c r="AB25" s="103"/>
      <c r="AC25" s="103"/>
      <c r="AD25" s="103"/>
      <c r="AE25" s="103"/>
      <c r="AF25" s="103"/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3"/>
      <c r="BO25" s="103"/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3"/>
      <c r="CC25" s="103"/>
      <c r="CD25" s="103"/>
      <c r="CE25" s="103"/>
    </row>
    <row r="26" spans="1:86" s="7" customFormat="1" x14ac:dyDescent="0.2">
      <c r="B26" s="8"/>
      <c r="C26" s="36"/>
      <c r="D26" s="36"/>
      <c r="F26" s="8"/>
    </row>
    <row r="27" spans="1:86" x14ac:dyDescent="0.2">
      <c r="C27" s="15"/>
      <c r="D27" s="15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</row>
    <row r="28" spans="1:86" s="2" customFormat="1" x14ac:dyDescent="0.2">
      <c r="A28" s="1" t="s">
        <v>0</v>
      </c>
      <c r="B28" s="65" t="s">
        <v>14</v>
      </c>
      <c r="C28" s="3" t="s">
        <v>1</v>
      </c>
      <c r="D28" s="3" t="s">
        <v>2</v>
      </c>
      <c r="E28" s="87" t="s">
        <v>3</v>
      </c>
      <c r="F28" s="90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99"/>
      <c r="BC28" s="99"/>
      <c r="BD28" s="99"/>
      <c r="BE28" s="99"/>
      <c r="BF28" s="99"/>
      <c r="BG28" s="99"/>
      <c r="BH28" s="99"/>
      <c r="BI28" s="99"/>
      <c r="BJ28" s="99"/>
      <c r="BK28" s="99"/>
      <c r="BL28" s="99"/>
      <c r="BM28" s="99"/>
      <c r="BN28" s="99"/>
      <c r="BO28" s="99"/>
      <c r="BP28" s="99"/>
      <c r="BQ28" s="99"/>
      <c r="BR28" s="99"/>
      <c r="BS28" s="99"/>
      <c r="BT28" s="99"/>
      <c r="BU28" s="99"/>
      <c r="BV28" s="99"/>
      <c r="BW28" s="99"/>
      <c r="BX28" s="99"/>
      <c r="BY28" s="99"/>
      <c r="BZ28" s="99"/>
      <c r="CA28" s="99"/>
      <c r="CB28" s="99"/>
      <c r="CC28" s="99"/>
      <c r="CD28" s="99"/>
      <c r="CE28" s="99"/>
      <c r="CF28" s="99"/>
      <c r="CG28" s="99"/>
      <c r="CH28" s="99"/>
    </row>
    <row r="29" spans="1:86" s="2" customFormat="1" ht="12" customHeight="1" x14ac:dyDescent="0.2">
      <c r="A29" s="1"/>
      <c r="B29" s="66" t="s">
        <v>16</v>
      </c>
      <c r="C29" s="3"/>
      <c r="D29" s="3"/>
      <c r="E29" s="87"/>
      <c r="F29" s="90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  <c r="CC29" s="99"/>
      <c r="CD29" s="99"/>
      <c r="CE29" s="99"/>
      <c r="CF29" s="99"/>
      <c r="CG29" s="99"/>
      <c r="CH29" s="99"/>
    </row>
    <row r="30" spans="1:86" s="43" customFormat="1" ht="30" customHeight="1" x14ac:dyDescent="0.3">
      <c r="A30" s="40" t="s">
        <v>22</v>
      </c>
      <c r="B30" s="41"/>
      <c r="C30" s="42"/>
      <c r="D30" s="42"/>
      <c r="E30" s="88"/>
      <c r="F30" s="91"/>
      <c r="G30" s="100"/>
      <c r="H30" s="100"/>
      <c r="I30" s="100"/>
      <c r="J30" s="100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  <c r="W30" s="100"/>
      <c r="X30" s="100"/>
      <c r="Y30" s="100"/>
      <c r="Z30" s="100"/>
      <c r="AA30" s="100"/>
      <c r="AB30" s="100"/>
      <c r="AC30" s="100"/>
      <c r="AD30" s="100"/>
      <c r="AE30" s="100"/>
      <c r="AF30" s="100"/>
      <c r="AG30" s="100"/>
      <c r="AH30" s="100"/>
      <c r="AI30" s="100"/>
      <c r="AJ30" s="100"/>
      <c r="AK30" s="100"/>
      <c r="AL30" s="100"/>
      <c r="AM30" s="100"/>
      <c r="AN30" s="100"/>
      <c r="AO30" s="100"/>
      <c r="AP30" s="100"/>
      <c r="AQ30" s="100"/>
      <c r="AR30" s="100"/>
      <c r="AS30" s="100"/>
      <c r="AT30" s="100"/>
      <c r="AU30" s="100"/>
      <c r="AV30" s="100"/>
      <c r="AW30" s="100"/>
      <c r="AX30" s="100"/>
      <c r="AY30" s="100"/>
      <c r="AZ30" s="100"/>
      <c r="BA30" s="100"/>
      <c r="BB30" s="100"/>
      <c r="BC30" s="100"/>
      <c r="BD30" s="100"/>
      <c r="BE30" s="100"/>
      <c r="BF30" s="100"/>
      <c r="BG30" s="100"/>
      <c r="BH30" s="100"/>
      <c r="BI30" s="100"/>
      <c r="BJ30" s="100"/>
      <c r="BK30" s="100"/>
      <c r="BL30" s="100"/>
      <c r="BM30" s="100"/>
      <c r="BN30" s="100"/>
      <c r="BO30" s="100"/>
      <c r="BP30" s="100"/>
      <c r="BQ30" s="100"/>
      <c r="BR30" s="100"/>
      <c r="BS30" s="100"/>
      <c r="BT30" s="100"/>
      <c r="BU30" s="100"/>
      <c r="BV30" s="100"/>
      <c r="BW30" s="100"/>
      <c r="BX30" s="100"/>
      <c r="BY30" s="100"/>
      <c r="BZ30" s="100"/>
      <c r="CA30" s="100"/>
      <c r="CB30" s="100"/>
      <c r="CC30" s="100"/>
      <c r="CD30" s="100"/>
      <c r="CE30" s="100"/>
      <c r="CF30" s="100"/>
      <c r="CG30" s="100"/>
      <c r="CH30" s="100"/>
    </row>
    <row r="31" spans="1:86" s="45" customFormat="1" ht="20.25" x14ac:dyDescent="0.3">
      <c r="A31" s="44" t="s">
        <v>26</v>
      </c>
      <c r="C31" s="46"/>
      <c r="D31" s="46"/>
      <c r="E31" s="89"/>
      <c r="F31" s="92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  <c r="W31" s="100"/>
      <c r="X31" s="100"/>
      <c r="Y31" s="100"/>
      <c r="Z31" s="100"/>
      <c r="AA31" s="100"/>
      <c r="AB31" s="100"/>
      <c r="AC31" s="100"/>
      <c r="AD31" s="100"/>
      <c r="AE31" s="100"/>
      <c r="AF31" s="100"/>
      <c r="AG31" s="100"/>
      <c r="AH31" s="100"/>
      <c r="AI31" s="100"/>
      <c r="AJ31" s="100"/>
      <c r="AK31" s="100"/>
      <c r="AL31" s="100"/>
      <c r="AM31" s="100"/>
      <c r="AN31" s="100"/>
      <c r="AO31" s="100"/>
      <c r="AP31" s="100"/>
      <c r="AQ31" s="100"/>
      <c r="AR31" s="100"/>
      <c r="AS31" s="100"/>
      <c r="AT31" s="100"/>
      <c r="AU31" s="100"/>
      <c r="AV31" s="100"/>
      <c r="AW31" s="100"/>
      <c r="AX31" s="100"/>
      <c r="AY31" s="100"/>
      <c r="AZ31" s="100"/>
      <c r="BA31" s="100"/>
      <c r="BB31" s="100"/>
      <c r="BC31" s="100"/>
      <c r="BD31" s="100"/>
      <c r="BE31" s="100"/>
      <c r="BF31" s="100"/>
      <c r="BG31" s="100"/>
      <c r="BH31" s="100"/>
      <c r="BI31" s="100"/>
      <c r="BJ31" s="100"/>
      <c r="BK31" s="100"/>
      <c r="BL31" s="100"/>
      <c r="BM31" s="100"/>
      <c r="BN31" s="100"/>
      <c r="BO31" s="100"/>
      <c r="BP31" s="100"/>
      <c r="BQ31" s="100"/>
      <c r="BR31" s="100"/>
      <c r="BS31" s="100"/>
      <c r="BT31" s="100"/>
      <c r="BU31" s="100"/>
      <c r="BV31" s="100"/>
      <c r="BW31" s="100"/>
      <c r="BX31" s="100"/>
      <c r="BY31" s="100"/>
      <c r="BZ31" s="100"/>
      <c r="CA31" s="100"/>
      <c r="CB31" s="100"/>
      <c r="CC31" s="100"/>
      <c r="CD31" s="100"/>
      <c r="CE31" s="100"/>
      <c r="CF31" s="100"/>
      <c r="CG31" s="100"/>
      <c r="CH31" s="100"/>
    </row>
    <row r="32" spans="1:86" s="48" customFormat="1" ht="20.25" x14ac:dyDescent="0.3">
      <c r="A32" s="47"/>
      <c r="B32" s="67"/>
      <c r="F32" s="93"/>
      <c r="G32" s="100"/>
      <c r="H32" s="100"/>
      <c r="I32" s="100"/>
      <c r="J32" s="100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  <c r="W32" s="100"/>
      <c r="X32" s="100"/>
      <c r="Y32" s="100"/>
      <c r="Z32" s="100"/>
      <c r="AA32" s="100"/>
      <c r="AB32" s="100"/>
      <c r="AC32" s="100"/>
      <c r="AD32" s="100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0"/>
      <c r="AV32" s="100"/>
      <c r="AW32" s="100"/>
      <c r="AX32" s="100"/>
      <c r="AY32" s="100"/>
      <c r="AZ32" s="100"/>
      <c r="BA32" s="100"/>
      <c r="BB32" s="100"/>
      <c r="BC32" s="100"/>
      <c r="BD32" s="100"/>
      <c r="BE32" s="100"/>
      <c r="BF32" s="100"/>
      <c r="BG32" s="100"/>
      <c r="BH32" s="100"/>
      <c r="BI32" s="100"/>
      <c r="BJ32" s="100"/>
      <c r="BK32" s="100"/>
      <c r="BL32" s="100"/>
      <c r="BM32" s="100"/>
      <c r="BN32" s="100"/>
      <c r="BO32" s="100"/>
      <c r="BP32" s="100"/>
      <c r="BQ32" s="100"/>
      <c r="BR32" s="100"/>
      <c r="BS32" s="100"/>
      <c r="BT32" s="100"/>
      <c r="BU32" s="100"/>
      <c r="BV32" s="100"/>
      <c r="BW32" s="100"/>
      <c r="BX32" s="100"/>
      <c r="BY32" s="100"/>
      <c r="BZ32" s="100"/>
      <c r="CA32" s="100"/>
      <c r="CB32" s="100"/>
      <c r="CC32" s="100"/>
      <c r="CD32" s="100"/>
      <c r="CE32" s="100"/>
      <c r="CF32" s="100"/>
      <c r="CG32" s="100"/>
      <c r="CH32" s="100"/>
    </row>
    <row r="33" spans="1:86" s="52" customFormat="1" ht="15" x14ac:dyDescent="0.2">
      <c r="A33" s="110">
        <v>17730</v>
      </c>
      <c r="B33" s="68"/>
      <c r="C33" s="72">
        <v>0.35416666666666669</v>
      </c>
      <c r="D33" s="72">
        <v>0.47916666666666669</v>
      </c>
      <c r="E33" s="73" t="s">
        <v>27</v>
      </c>
      <c r="F33" s="76">
        <f>(D33-C33)*B33*24</f>
        <v>0</v>
      </c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  <c r="AM33" s="75"/>
      <c r="AN33" s="75"/>
      <c r="AO33" s="75"/>
      <c r="AP33" s="75"/>
      <c r="AQ33" s="75"/>
      <c r="AR33" s="75"/>
      <c r="AS33" s="75"/>
      <c r="AT33" s="75"/>
      <c r="AU33" s="75"/>
      <c r="AV33" s="75"/>
      <c r="AW33" s="75"/>
      <c r="AX33" s="75"/>
      <c r="AY33" s="75"/>
      <c r="AZ33" s="75"/>
      <c r="BA33" s="75"/>
      <c r="BB33" s="75"/>
      <c r="BC33" s="75"/>
      <c r="BD33" s="75"/>
      <c r="BE33" s="75"/>
      <c r="BF33" s="75"/>
      <c r="BG33" s="75"/>
      <c r="BH33" s="75"/>
      <c r="BI33" s="75"/>
      <c r="BJ33" s="75"/>
      <c r="BK33" s="75"/>
      <c r="BL33" s="75"/>
      <c r="BM33" s="75"/>
      <c r="BN33" s="75"/>
      <c r="BO33" s="75"/>
      <c r="BP33" s="75"/>
      <c r="BQ33" s="75"/>
      <c r="BR33" s="75"/>
      <c r="BS33" s="75"/>
      <c r="BT33" s="75"/>
      <c r="BU33" s="75"/>
      <c r="BV33" s="75"/>
      <c r="BW33" s="75"/>
      <c r="BX33" s="75"/>
      <c r="BY33" s="75"/>
      <c r="BZ33" s="75"/>
      <c r="CA33" s="75"/>
      <c r="CB33" s="75"/>
      <c r="CC33" s="75"/>
      <c r="CD33" s="75"/>
      <c r="CE33" s="75"/>
      <c r="CF33" s="75"/>
      <c r="CG33" s="75"/>
      <c r="CH33" s="75"/>
    </row>
    <row r="34" spans="1:86" s="52" customFormat="1" ht="15" x14ac:dyDescent="0.2">
      <c r="A34" s="110">
        <v>26214</v>
      </c>
      <c r="B34" s="69"/>
      <c r="C34" s="72">
        <v>0.35416666666666669</v>
      </c>
      <c r="D34" s="72">
        <v>0.47916666666666669</v>
      </c>
      <c r="E34" s="73" t="s">
        <v>29</v>
      </c>
      <c r="F34" s="76">
        <f t="shared" ref="F34:F54" si="0">(D34-C34)*B34*24</f>
        <v>0</v>
      </c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75"/>
      <c r="W34" s="75"/>
      <c r="X34" s="75"/>
      <c r="Y34" s="75"/>
      <c r="Z34" s="75"/>
      <c r="AA34" s="75"/>
      <c r="AB34" s="75"/>
      <c r="AC34" s="75"/>
      <c r="AD34" s="75"/>
      <c r="AE34" s="75"/>
      <c r="AF34" s="75"/>
      <c r="AG34" s="75"/>
      <c r="AH34" s="75"/>
      <c r="AI34" s="75"/>
      <c r="AJ34" s="75"/>
      <c r="AK34" s="75"/>
      <c r="AL34" s="75"/>
      <c r="AM34" s="75"/>
      <c r="AN34" s="75"/>
      <c r="AO34" s="75"/>
      <c r="AP34" s="75"/>
      <c r="AQ34" s="75"/>
      <c r="AR34" s="75"/>
      <c r="AS34" s="75"/>
      <c r="AT34" s="75"/>
      <c r="AU34" s="75"/>
      <c r="AV34" s="75"/>
      <c r="AW34" s="75"/>
      <c r="AX34" s="75"/>
      <c r="AY34" s="75"/>
      <c r="AZ34" s="75"/>
      <c r="BA34" s="75"/>
      <c r="BB34" s="75"/>
      <c r="BC34" s="75"/>
      <c r="BD34" s="75"/>
      <c r="BE34" s="75"/>
      <c r="BF34" s="75"/>
      <c r="BG34" s="75"/>
      <c r="BH34" s="75"/>
      <c r="BI34" s="75"/>
      <c r="BJ34" s="75"/>
      <c r="BK34" s="75"/>
      <c r="BL34" s="75"/>
      <c r="BM34" s="75"/>
      <c r="BN34" s="75"/>
      <c r="BO34" s="75"/>
      <c r="BP34" s="75"/>
      <c r="BQ34" s="75"/>
      <c r="BR34" s="75"/>
      <c r="BS34" s="75"/>
      <c r="BT34" s="75"/>
      <c r="BU34" s="75"/>
      <c r="BV34" s="75"/>
      <c r="BW34" s="75"/>
      <c r="BX34" s="75"/>
      <c r="BY34" s="75"/>
      <c r="BZ34" s="75"/>
      <c r="CA34" s="75"/>
      <c r="CB34" s="75"/>
      <c r="CC34" s="75"/>
      <c r="CD34" s="75"/>
      <c r="CE34" s="75"/>
      <c r="CF34" s="75"/>
      <c r="CG34" s="75"/>
      <c r="CH34" s="75"/>
    </row>
    <row r="35" spans="1:86" s="52" customFormat="1" ht="15" x14ac:dyDescent="0.2">
      <c r="A35" s="110">
        <v>25305</v>
      </c>
      <c r="B35" s="68"/>
      <c r="C35" s="72">
        <v>0.35416666666666669</v>
      </c>
      <c r="D35" s="72">
        <v>0.47916666666666669</v>
      </c>
      <c r="E35" s="73" t="s">
        <v>31</v>
      </c>
      <c r="F35" s="76">
        <f t="shared" si="0"/>
        <v>0</v>
      </c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5"/>
      <c r="BM35" s="75"/>
      <c r="BN35" s="75"/>
      <c r="BO35" s="75"/>
      <c r="BP35" s="75"/>
      <c r="BQ35" s="75"/>
      <c r="BR35" s="75"/>
      <c r="BS35" s="75"/>
      <c r="BT35" s="75"/>
      <c r="BU35" s="75"/>
      <c r="BV35" s="75"/>
      <c r="BW35" s="75"/>
      <c r="BX35" s="75"/>
      <c r="BY35" s="75"/>
      <c r="BZ35" s="75"/>
      <c r="CA35" s="75"/>
      <c r="CB35" s="75"/>
      <c r="CC35" s="75"/>
      <c r="CD35" s="75"/>
      <c r="CE35" s="75"/>
      <c r="CF35" s="75"/>
      <c r="CG35" s="75"/>
      <c r="CH35" s="75"/>
    </row>
    <row r="36" spans="1:86" s="52" customFormat="1" ht="15" x14ac:dyDescent="0.2">
      <c r="A36" s="110">
        <v>17225</v>
      </c>
      <c r="B36" s="68"/>
      <c r="C36" s="72">
        <v>0.35416666666666669</v>
      </c>
      <c r="D36" s="72">
        <v>0.47916666666666669</v>
      </c>
      <c r="E36" s="73" t="s">
        <v>34</v>
      </c>
      <c r="F36" s="76">
        <f t="shared" si="0"/>
        <v>0</v>
      </c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5"/>
      <c r="BM36" s="75"/>
      <c r="BN36" s="75"/>
      <c r="BO36" s="75"/>
      <c r="BP36" s="75"/>
      <c r="BQ36" s="75"/>
      <c r="BR36" s="75"/>
      <c r="BS36" s="75"/>
      <c r="BT36" s="75"/>
      <c r="BU36" s="75"/>
      <c r="BV36" s="75"/>
      <c r="BW36" s="75"/>
      <c r="BX36" s="75"/>
      <c r="BY36" s="75"/>
      <c r="BZ36" s="75"/>
      <c r="CA36" s="75"/>
      <c r="CB36" s="75"/>
      <c r="CC36" s="75"/>
      <c r="CD36" s="75"/>
      <c r="CE36" s="75"/>
      <c r="CF36" s="75"/>
      <c r="CG36" s="75"/>
      <c r="CH36" s="75"/>
    </row>
    <row r="37" spans="1:86" s="52" customFormat="1" ht="15" x14ac:dyDescent="0.2">
      <c r="A37" s="110">
        <v>16720</v>
      </c>
      <c r="B37" s="69"/>
      <c r="C37" s="72">
        <v>0.35416666666666669</v>
      </c>
      <c r="D37" s="72">
        <v>0.47916666666666669</v>
      </c>
      <c r="E37" s="73" t="s">
        <v>35</v>
      </c>
      <c r="F37" s="76">
        <f t="shared" si="0"/>
        <v>0</v>
      </c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75"/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5"/>
      <c r="AH37" s="75"/>
      <c r="AI37" s="75"/>
      <c r="AJ37" s="75"/>
      <c r="AK37" s="75"/>
      <c r="AL37" s="75"/>
      <c r="AM37" s="75"/>
      <c r="AN37" s="75"/>
      <c r="AO37" s="75"/>
      <c r="AP37" s="75"/>
      <c r="AQ37" s="75"/>
      <c r="AR37" s="75"/>
      <c r="AS37" s="75"/>
      <c r="AT37" s="75"/>
      <c r="AU37" s="75"/>
      <c r="AV37" s="75"/>
      <c r="AW37" s="75"/>
      <c r="AX37" s="75"/>
      <c r="AY37" s="75"/>
      <c r="AZ37" s="75"/>
      <c r="BA37" s="75"/>
      <c r="BB37" s="75"/>
      <c r="BC37" s="75"/>
      <c r="BD37" s="75"/>
      <c r="BE37" s="75"/>
      <c r="BF37" s="75"/>
      <c r="BG37" s="75"/>
      <c r="BH37" s="75"/>
      <c r="BI37" s="75"/>
      <c r="BJ37" s="75"/>
      <c r="BK37" s="75"/>
      <c r="BL37" s="75"/>
      <c r="BM37" s="75"/>
      <c r="BN37" s="75"/>
      <c r="BO37" s="75"/>
      <c r="BP37" s="75"/>
      <c r="BQ37" s="75"/>
      <c r="BR37" s="75"/>
      <c r="BS37" s="75"/>
      <c r="BT37" s="75"/>
      <c r="BU37" s="75"/>
      <c r="BV37" s="75"/>
      <c r="BW37" s="75"/>
      <c r="BX37" s="75"/>
      <c r="BY37" s="75"/>
      <c r="BZ37" s="75"/>
      <c r="CA37" s="75"/>
      <c r="CB37" s="75"/>
      <c r="CC37" s="75"/>
      <c r="CD37" s="75"/>
      <c r="CE37" s="75"/>
      <c r="CF37" s="75"/>
      <c r="CG37" s="75"/>
      <c r="CH37" s="75"/>
    </row>
    <row r="38" spans="1:86" s="52" customFormat="1" ht="15" x14ac:dyDescent="0.2">
      <c r="A38" s="110">
        <v>26416</v>
      </c>
      <c r="B38" s="69"/>
      <c r="C38" s="72">
        <v>0.35416666666666669</v>
      </c>
      <c r="D38" s="72">
        <v>0.47916666666666669</v>
      </c>
      <c r="E38" s="73" t="s">
        <v>38</v>
      </c>
      <c r="F38" s="76">
        <f t="shared" si="0"/>
        <v>0</v>
      </c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75"/>
      <c r="W38" s="75"/>
      <c r="X38" s="75"/>
      <c r="Y38" s="75"/>
      <c r="Z38" s="75"/>
      <c r="AA38" s="75"/>
      <c r="AB38" s="75"/>
      <c r="AC38" s="75"/>
      <c r="AD38" s="75"/>
      <c r="AE38" s="75"/>
      <c r="AF38" s="75"/>
      <c r="AG38" s="75"/>
      <c r="AH38" s="75"/>
      <c r="AI38" s="75"/>
      <c r="AJ38" s="75"/>
      <c r="AK38" s="75"/>
      <c r="AL38" s="75"/>
      <c r="AM38" s="75"/>
      <c r="AN38" s="75"/>
      <c r="AO38" s="75"/>
      <c r="AP38" s="75"/>
      <c r="AQ38" s="75"/>
      <c r="AR38" s="75"/>
      <c r="AS38" s="75"/>
      <c r="AT38" s="75"/>
      <c r="AU38" s="75"/>
      <c r="AV38" s="75"/>
      <c r="AW38" s="75"/>
      <c r="AX38" s="75"/>
      <c r="AY38" s="75"/>
      <c r="AZ38" s="75"/>
      <c r="BA38" s="75"/>
      <c r="BB38" s="75"/>
      <c r="BC38" s="75"/>
      <c r="BD38" s="75"/>
      <c r="BE38" s="75"/>
      <c r="BF38" s="75"/>
      <c r="BG38" s="75"/>
      <c r="BH38" s="75"/>
      <c r="BI38" s="75"/>
      <c r="BJ38" s="75"/>
      <c r="BK38" s="75"/>
      <c r="BL38" s="75"/>
      <c r="BM38" s="75"/>
      <c r="BN38" s="75"/>
      <c r="BO38" s="75"/>
      <c r="BP38" s="75"/>
      <c r="BQ38" s="75"/>
      <c r="BR38" s="75"/>
      <c r="BS38" s="75"/>
      <c r="BT38" s="75"/>
      <c r="BU38" s="75"/>
      <c r="BV38" s="75"/>
      <c r="BW38" s="75"/>
      <c r="BX38" s="75"/>
      <c r="BY38" s="75"/>
      <c r="BZ38" s="75"/>
      <c r="CA38" s="75"/>
      <c r="CB38" s="75"/>
      <c r="CC38" s="75"/>
      <c r="CD38" s="75"/>
      <c r="CE38" s="75"/>
      <c r="CF38" s="75"/>
      <c r="CG38" s="75"/>
      <c r="CH38" s="75"/>
    </row>
    <row r="39" spans="1:86" s="52" customFormat="1" ht="15" x14ac:dyDescent="0.2">
      <c r="A39" s="110">
        <v>26012</v>
      </c>
      <c r="B39" s="69"/>
      <c r="C39" s="72">
        <v>0.35416666666666669</v>
      </c>
      <c r="D39" s="72">
        <v>0.47916666666666669</v>
      </c>
      <c r="E39" s="73" t="s">
        <v>40</v>
      </c>
      <c r="F39" s="76">
        <f t="shared" si="0"/>
        <v>0</v>
      </c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5"/>
      <c r="AW39" s="75"/>
      <c r="AX39" s="75"/>
      <c r="AY39" s="75"/>
      <c r="AZ39" s="75"/>
      <c r="BA39" s="75"/>
      <c r="BB39" s="75"/>
      <c r="BC39" s="75"/>
      <c r="BD39" s="75"/>
      <c r="BE39" s="75"/>
      <c r="BF39" s="75"/>
      <c r="BG39" s="75"/>
      <c r="BH39" s="75"/>
      <c r="BI39" s="75"/>
      <c r="BJ39" s="75"/>
      <c r="BK39" s="75"/>
      <c r="BL39" s="75"/>
      <c r="BM39" s="75"/>
      <c r="BN39" s="75"/>
      <c r="BO39" s="75"/>
      <c r="BP39" s="75"/>
      <c r="BQ39" s="75"/>
      <c r="BR39" s="75"/>
      <c r="BS39" s="75"/>
      <c r="BT39" s="75"/>
      <c r="BU39" s="75"/>
      <c r="BV39" s="75"/>
      <c r="BW39" s="75"/>
      <c r="BX39" s="75"/>
      <c r="BY39" s="75"/>
      <c r="BZ39" s="75"/>
      <c r="CA39" s="75"/>
      <c r="CB39" s="75"/>
      <c r="CC39" s="75"/>
      <c r="CD39" s="75"/>
      <c r="CE39" s="75"/>
      <c r="CF39" s="75"/>
      <c r="CG39" s="75"/>
      <c r="CH39" s="75"/>
    </row>
    <row r="40" spans="1:86" s="55" customFormat="1" ht="15.75" x14ac:dyDescent="0.25">
      <c r="A40" s="111">
        <v>32173</v>
      </c>
      <c r="B40" s="70"/>
      <c r="C40" s="72">
        <v>0.35416666666666669</v>
      </c>
      <c r="D40" s="72">
        <v>0.47916666666666669</v>
      </c>
      <c r="E40" s="73" t="s">
        <v>42</v>
      </c>
      <c r="F40" s="76">
        <f t="shared" si="0"/>
        <v>0</v>
      </c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5"/>
      <c r="AS40" s="75"/>
      <c r="AT40" s="75"/>
      <c r="AU40" s="75"/>
      <c r="AV40" s="75"/>
      <c r="AW40" s="75"/>
      <c r="AX40" s="75"/>
      <c r="AY40" s="75"/>
      <c r="AZ40" s="75"/>
      <c r="BA40" s="75"/>
      <c r="BB40" s="75"/>
      <c r="BC40" s="75"/>
      <c r="BD40" s="75"/>
      <c r="BE40" s="75"/>
      <c r="BF40" s="75"/>
      <c r="BG40" s="75"/>
      <c r="BH40" s="75"/>
      <c r="BI40" s="75"/>
      <c r="BJ40" s="75"/>
      <c r="BK40" s="75"/>
      <c r="BL40" s="75"/>
      <c r="BM40" s="75"/>
      <c r="BN40" s="75"/>
      <c r="BO40" s="75"/>
      <c r="BP40" s="75"/>
      <c r="BQ40" s="75"/>
      <c r="BR40" s="75"/>
      <c r="BS40" s="75"/>
      <c r="BT40" s="75"/>
      <c r="BU40" s="75"/>
      <c r="BV40" s="75"/>
      <c r="BW40" s="75"/>
      <c r="BX40" s="75"/>
      <c r="BY40" s="75"/>
      <c r="BZ40" s="75"/>
      <c r="CA40" s="75"/>
      <c r="CB40" s="75"/>
      <c r="CC40" s="75"/>
      <c r="CD40" s="75"/>
      <c r="CE40" s="75"/>
      <c r="CF40" s="75"/>
      <c r="CG40" s="75"/>
      <c r="CH40" s="75"/>
    </row>
    <row r="41" spans="1:86" s="55" customFormat="1" ht="15.75" x14ac:dyDescent="0.25">
      <c r="A41" s="111">
        <v>31971</v>
      </c>
      <c r="B41" s="70"/>
      <c r="C41" s="72">
        <v>0.35416666666666669</v>
      </c>
      <c r="D41" s="72">
        <v>0.47916666666666669</v>
      </c>
      <c r="E41" s="73" t="s">
        <v>44</v>
      </c>
      <c r="F41" s="76">
        <f t="shared" si="0"/>
        <v>0</v>
      </c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5"/>
      <c r="BM41" s="75"/>
      <c r="BN41" s="75"/>
      <c r="BO41" s="75"/>
      <c r="BP41" s="75"/>
      <c r="BQ41" s="75"/>
      <c r="BR41" s="75"/>
      <c r="BS41" s="75"/>
      <c r="BT41" s="75"/>
      <c r="BU41" s="75"/>
      <c r="BV41" s="75"/>
      <c r="BW41" s="75"/>
      <c r="BX41" s="75"/>
      <c r="BY41" s="75"/>
      <c r="BZ41" s="75"/>
      <c r="CA41" s="75"/>
      <c r="CB41" s="75"/>
      <c r="CC41" s="75"/>
      <c r="CD41" s="75"/>
      <c r="CE41" s="75"/>
      <c r="CF41" s="75"/>
      <c r="CG41" s="75"/>
      <c r="CH41" s="75"/>
    </row>
    <row r="42" spans="1:86" s="52" customFormat="1" ht="15" x14ac:dyDescent="0.2">
      <c r="A42" s="110">
        <v>25810</v>
      </c>
      <c r="B42" s="69"/>
      <c r="C42" s="72">
        <v>0.35416666666666669</v>
      </c>
      <c r="D42" s="72">
        <v>0.47916666666666669</v>
      </c>
      <c r="E42" s="73" t="s">
        <v>45</v>
      </c>
      <c r="F42" s="76">
        <f t="shared" si="0"/>
        <v>0</v>
      </c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5"/>
      <c r="AA42" s="75"/>
      <c r="AB42" s="75"/>
      <c r="AC42" s="75"/>
      <c r="AD42" s="75"/>
      <c r="AE42" s="75"/>
      <c r="AF42" s="75"/>
      <c r="AG42" s="75"/>
      <c r="AH42" s="75"/>
      <c r="AI42" s="75"/>
      <c r="AJ42" s="75"/>
      <c r="AK42" s="75"/>
      <c r="AL42" s="75"/>
      <c r="AM42" s="75"/>
      <c r="AN42" s="75"/>
      <c r="AO42" s="75"/>
      <c r="AP42" s="75"/>
      <c r="AQ42" s="75"/>
      <c r="AR42" s="75"/>
      <c r="AS42" s="75"/>
      <c r="AT42" s="75"/>
      <c r="AU42" s="75"/>
      <c r="AV42" s="75"/>
      <c r="AW42" s="75"/>
      <c r="AX42" s="75"/>
      <c r="AY42" s="75"/>
      <c r="AZ42" s="75"/>
      <c r="BA42" s="75"/>
      <c r="BB42" s="75"/>
      <c r="BC42" s="75"/>
      <c r="BD42" s="75"/>
      <c r="BE42" s="75"/>
      <c r="BF42" s="75"/>
      <c r="BG42" s="75"/>
      <c r="BH42" s="75"/>
      <c r="BI42" s="75"/>
      <c r="BJ42" s="75"/>
      <c r="BK42" s="75"/>
      <c r="BL42" s="75"/>
      <c r="BM42" s="75"/>
      <c r="BN42" s="75"/>
      <c r="BO42" s="75"/>
      <c r="BP42" s="75"/>
      <c r="BQ42" s="75"/>
      <c r="BR42" s="75"/>
      <c r="BS42" s="75"/>
      <c r="BT42" s="75"/>
      <c r="BU42" s="75"/>
      <c r="BV42" s="75"/>
      <c r="BW42" s="75"/>
      <c r="BX42" s="75"/>
      <c r="BY42" s="75"/>
      <c r="BZ42" s="75"/>
      <c r="CA42" s="75"/>
      <c r="CB42" s="75"/>
      <c r="CC42" s="75"/>
      <c r="CD42" s="75"/>
      <c r="CE42" s="75"/>
      <c r="CF42" s="75"/>
      <c r="CG42" s="75"/>
      <c r="CH42" s="75"/>
    </row>
    <row r="43" spans="1:86" s="52" customFormat="1" ht="15" x14ac:dyDescent="0.2">
      <c r="A43" s="110">
        <v>25608</v>
      </c>
      <c r="B43" s="69"/>
      <c r="C43" s="72">
        <v>0.35416666666666669</v>
      </c>
      <c r="D43" s="72">
        <v>0.47916666666666669</v>
      </c>
      <c r="E43" s="73" t="s">
        <v>47</v>
      </c>
      <c r="F43" s="76">
        <f t="shared" si="0"/>
        <v>0</v>
      </c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5"/>
      <c r="AS43" s="75"/>
      <c r="AT43" s="75"/>
      <c r="AU43" s="75"/>
      <c r="AV43" s="75"/>
      <c r="AW43" s="75"/>
      <c r="AX43" s="75"/>
      <c r="AY43" s="75"/>
      <c r="AZ43" s="75"/>
      <c r="BA43" s="75"/>
      <c r="BB43" s="75"/>
      <c r="BC43" s="75"/>
      <c r="BD43" s="75"/>
      <c r="BE43" s="75"/>
      <c r="BF43" s="75"/>
      <c r="BG43" s="75"/>
      <c r="BH43" s="75"/>
      <c r="BI43" s="75"/>
      <c r="BJ43" s="75"/>
      <c r="BK43" s="75"/>
      <c r="BL43" s="75"/>
      <c r="BM43" s="75"/>
      <c r="BN43" s="75"/>
      <c r="BO43" s="75"/>
      <c r="BP43" s="75"/>
      <c r="BQ43" s="75"/>
      <c r="BR43" s="75"/>
      <c r="BS43" s="75"/>
      <c r="BT43" s="75"/>
      <c r="BU43" s="75"/>
      <c r="BV43" s="75"/>
      <c r="BW43" s="75"/>
      <c r="BX43" s="75"/>
      <c r="BY43" s="75"/>
      <c r="BZ43" s="75"/>
      <c r="CA43" s="75"/>
      <c r="CB43" s="75"/>
      <c r="CC43" s="75"/>
      <c r="CD43" s="75"/>
      <c r="CE43" s="75"/>
      <c r="CF43" s="75"/>
      <c r="CG43" s="75"/>
      <c r="CH43" s="75"/>
    </row>
    <row r="44" spans="1:86" s="52" customFormat="1" ht="15" x14ac:dyDescent="0.2">
      <c r="A44" s="110">
        <v>17831</v>
      </c>
      <c r="B44" s="69"/>
      <c r="C44" s="72">
        <v>0.54166666666666663</v>
      </c>
      <c r="D44" s="72">
        <v>0.66666666666666663</v>
      </c>
      <c r="E44" s="73" t="s">
        <v>28</v>
      </c>
      <c r="F44" s="76">
        <f t="shared" si="0"/>
        <v>0</v>
      </c>
      <c r="G44" s="75"/>
      <c r="H44" s="75"/>
      <c r="I44" s="75"/>
      <c r="J44" s="75"/>
      <c r="K44" s="75"/>
      <c r="L44" s="75"/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5"/>
      <c r="AJ44" s="75"/>
      <c r="AK44" s="75"/>
      <c r="AL44" s="75"/>
      <c r="AM44" s="75"/>
      <c r="AN44" s="75"/>
      <c r="AO44" s="75"/>
      <c r="AP44" s="75"/>
      <c r="AQ44" s="75"/>
      <c r="AR44" s="75"/>
      <c r="AS44" s="75"/>
      <c r="AT44" s="75"/>
      <c r="AU44" s="75"/>
      <c r="AV44" s="75"/>
      <c r="AW44" s="75"/>
      <c r="AX44" s="75"/>
      <c r="AY44" s="75"/>
      <c r="AZ44" s="75"/>
      <c r="BA44" s="75"/>
      <c r="BB44" s="75"/>
      <c r="BC44" s="75"/>
      <c r="BD44" s="75"/>
      <c r="BE44" s="75"/>
      <c r="BF44" s="75"/>
      <c r="BG44" s="75"/>
      <c r="BH44" s="75"/>
      <c r="BI44" s="75"/>
      <c r="BJ44" s="75"/>
      <c r="BK44" s="75"/>
      <c r="BL44" s="75"/>
      <c r="BM44" s="75"/>
      <c r="BN44" s="75"/>
      <c r="BO44" s="75"/>
      <c r="BP44" s="75"/>
      <c r="BQ44" s="75"/>
      <c r="BR44" s="75"/>
      <c r="BS44" s="75"/>
      <c r="BT44" s="75"/>
      <c r="BU44" s="75"/>
      <c r="BV44" s="75"/>
      <c r="BW44" s="75"/>
      <c r="BX44" s="75"/>
      <c r="BY44" s="75"/>
      <c r="BZ44" s="75"/>
      <c r="CA44" s="75"/>
      <c r="CB44" s="75"/>
      <c r="CC44" s="75"/>
      <c r="CD44" s="75"/>
      <c r="CE44" s="75"/>
      <c r="CF44" s="75"/>
      <c r="CG44" s="75"/>
      <c r="CH44" s="75"/>
    </row>
    <row r="45" spans="1:86" s="52" customFormat="1" ht="15" x14ac:dyDescent="0.2">
      <c r="A45" s="110">
        <v>26315</v>
      </c>
      <c r="B45" s="69"/>
      <c r="C45" s="72">
        <v>0.54166666666666663</v>
      </c>
      <c r="D45" s="72">
        <v>0.66666666666666663</v>
      </c>
      <c r="E45" s="73" t="s">
        <v>30</v>
      </c>
      <c r="F45" s="76">
        <f t="shared" si="0"/>
        <v>0</v>
      </c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75"/>
      <c r="BK45" s="75"/>
      <c r="BL45" s="75"/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5"/>
      <c r="CA45" s="75"/>
      <c r="CB45" s="75"/>
      <c r="CC45" s="75"/>
      <c r="CD45" s="75"/>
      <c r="CE45" s="75"/>
      <c r="CF45" s="75"/>
      <c r="CG45" s="75"/>
      <c r="CH45" s="75"/>
    </row>
    <row r="46" spans="1:86" s="52" customFormat="1" ht="15" x14ac:dyDescent="0.2">
      <c r="A46" s="110">
        <v>25507</v>
      </c>
      <c r="B46" s="69"/>
      <c r="C46" s="72">
        <v>0.54166666666666663</v>
      </c>
      <c r="D46" s="72">
        <v>0.66666666666666663</v>
      </c>
      <c r="E46" s="73" t="s">
        <v>32</v>
      </c>
      <c r="F46" s="76">
        <f t="shared" si="0"/>
        <v>0</v>
      </c>
      <c r="G46" s="75"/>
      <c r="H46" s="75"/>
      <c r="I46" s="75"/>
      <c r="J46" s="75"/>
      <c r="K46" s="75"/>
      <c r="L46" s="75"/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5"/>
      <c r="AJ46" s="75"/>
      <c r="AK46" s="75"/>
      <c r="AL46" s="75"/>
      <c r="AM46" s="75"/>
      <c r="AN46" s="75"/>
      <c r="AO46" s="75"/>
      <c r="AP46" s="75"/>
      <c r="AQ46" s="75"/>
      <c r="AR46" s="75"/>
      <c r="AS46" s="75"/>
      <c r="AT46" s="75"/>
      <c r="AU46" s="75"/>
      <c r="AV46" s="75"/>
      <c r="AW46" s="75"/>
      <c r="AX46" s="75"/>
      <c r="AY46" s="75"/>
      <c r="AZ46" s="75"/>
      <c r="BA46" s="75"/>
      <c r="BB46" s="75"/>
      <c r="BC46" s="75"/>
      <c r="BD46" s="75"/>
      <c r="BE46" s="75"/>
      <c r="BF46" s="75"/>
      <c r="BG46" s="75"/>
      <c r="BH46" s="75"/>
      <c r="BI46" s="75"/>
      <c r="BJ46" s="75"/>
      <c r="BK46" s="75"/>
      <c r="BL46" s="75"/>
      <c r="BM46" s="75"/>
      <c r="BN46" s="75"/>
      <c r="BO46" s="75"/>
      <c r="BP46" s="75"/>
      <c r="BQ46" s="75"/>
      <c r="BR46" s="75"/>
      <c r="BS46" s="75"/>
      <c r="BT46" s="75"/>
      <c r="BU46" s="75"/>
      <c r="BV46" s="75"/>
      <c r="BW46" s="75"/>
      <c r="BX46" s="75"/>
      <c r="BY46" s="75"/>
      <c r="BZ46" s="75"/>
      <c r="CA46" s="75"/>
      <c r="CB46" s="75"/>
      <c r="CC46" s="75"/>
      <c r="CD46" s="75"/>
      <c r="CE46" s="75"/>
      <c r="CF46" s="75"/>
      <c r="CG46" s="75"/>
      <c r="CH46" s="75"/>
    </row>
    <row r="47" spans="1:86" s="52" customFormat="1" ht="15" x14ac:dyDescent="0.2">
      <c r="A47" s="110">
        <v>17023</v>
      </c>
      <c r="B47" s="69"/>
      <c r="C47" s="72">
        <v>0.54166666666666663</v>
      </c>
      <c r="D47" s="72">
        <v>0.66666666666666663</v>
      </c>
      <c r="E47" s="73" t="s">
        <v>33</v>
      </c>
      <c r="F47" s="76">
        <f t="shared" si="0"/>
        <v>0</v>
      </c>
    </row>
    <row r="48" spans="1:86" s="52" customFormat="1" ht="15" x14ac:dyDescent="0.2">
      <c r="A48" s="110">
        <v>16821</v>
      </c>
      <c r="B48" s="69"/>
      <c r="C48" s="72">
        <v>0.54166666666666663</v>
      </c>
      <c r="D48" s="72">
        <v>0.66666666666666663</v>
      </c>
      <c r="E48" s="73" t="s">
        <v>36</v>
      </c>
      <c r="F48" s="76">
        <f t="shared" si="0"/>
        <v>0</v>
      </c>
    </row>
    <row r="49" spans="1:98" s="52" customFormat="1" ht="15" x14ac:dyDescent="0.2">
      <c r="A49" s="110">
        <v>24699</v>
      </c>
      <c r="B49" s="69"/>
      <c r="C49" s="72">
        <v>0.54166666666666663</v>
      </c>
      <c r="D49" s="72">
        <v>0.66666666666666663</v>
      </c>
      <c r="E49" s="73" t="s">
        <v>37</v>
      </c>
      <c r="F49" s="76">
        <f t="shared" si="0"/>
        <v>0</v>
      </c>
    </row>
    <row r="50" spans="1:98" s="52" customFormat="1" ht="15" x14ac:dyDescent="0.2">
      <c r="A50" s="110">
        <v>26517</v>
      </c>
      <c r="B50" s="69"/>
      <c r="C50" s="72">
        <v>0.54166666666666663</v>
      </c>
      <c r="D50" s="72">
        <v>0.66666666666666663</v>
      </c>
      <c r="E50" s="73" t="s">
        <v>39</v>
      </c>
      <c r="F50" s="76">
        <f t="shared" si="0"/>
        <v>0</v>
      </c>
    </row>
    <row r="51" spans="1:98" s="52" customFormat="1" ht="15" x14ac:dyDescent="0.2">
      <c r="A51" s="110">
        <v>26113</v>
      </c>
      <c r="B51" s="69"/>
      <c r="C51" s="72">
        <v>0.54166666666666663</v>
      </c>
      <c r="D51" s="72">
        <v>0.66666666666666663</v>
      </c>
      <c r="E51" s="73" t="s">
        <v>41</v>
      </c>
      <c r="F51" s="76">
        <f t="shared" si="0"/>
        <v>0</v>
      </c>
    </row>
    <row r="52" spans="1:98" s="52" customFormat="1" ht="15" x14ac:dyDescent="0.2">
      <c r="A52" s="110">
        <v>31870</v>
      </c>
      <c r="B52" s="69"/>
      <c r="C52" s="72">
        <v>0.54166666666666663</v>
      </c>
      <c r="D52" s="72">
        <v>0.66666666666666663</v>
      </c>
      <c r="E52" s="73" t="s">
        <v>43</v>
      </c>
      <c r="F52" s="76">
        <f t="shared" si="0"/>
        <v>0</v>
      </c>
    </row>
    <row r="53" spans="1:98" s="52" customFormat="1" ht="15" x14ac:dyDescent="0.2">
      <c r="A53" s="110">
        <v>25911</v>
      </c>
      <c r="B53" s="69"/>
      <c r="C53" s="79">
        <v>0.54166666666666663</v>
      </c>
      <c r="D53" s="79">
        <v>0.66666666666666663</v>
      </c>
      <c r="E53" s="73" t="s">
        <v>46</v>
      </c>
      <c r="F53" s="76">
        <f t="shared" si="0"/>
        <v>0</v>
      </c>
    </row>
    <row r="54" spans="1:98" s="52" customFormat="1" ht="15" x14ac:dyDescent="0.2">
      <c r="A54" s="110">
        <v>25709</v>
      </c>
      <c r="B54" s="69"/>
      <c r="C54" s="79">
        <v>0.54166666666666663</v>
      </c>
      <c r="D54" s="79">
        <v>0.66666666666666663</v>
      </c>
      <c r="E54" s="73" t="s">
        <v>48</v>
      </c>
      <c r="F54" s="76">
        <f t="shared" si="0"/>
        <v>0</v>
      </c>
    </row>
    <row r="55" spans="1:98" s="52" customFormat="1" ht="15" x14ac:dyDescent="0.2">
      <c r="A55" s="110"/>
      <c r="B55" s="69"/>
      <c r="C55" s="79"/>
      <c r="D55" s="79"/>
      <c r="E55" s="73"/>
      <c r="F55" s="76"/>
    </row>
    <row r="56" spans="1:98" s="55" customFormat="1" ht="22.5" customHeight="1" x14ac:dyDescent="0.3">
      <c r="A56" s="78"/>
      <c r="B56" s="80"/>
      <c r="C56" s="81"/>
      <c r="D56" s="81"/>
      <c r="E56" s="115" t="s">
        <v>112</v>
      </c>
      <c r="F56" s="117">
        <f>SUM(F33:F54)</f>
        <v>0</v>
      </c>
      <c r="G56" s="94"/>
      <c r="H56" s="95"/>
      <c r="I56" s="95"/>
      <c r="J56" s="95"/>
      <c r="K56" s="95"/>
      <c r="L56" s="95"/>
      <c r="M56" s="95"/>
      <c r="N56" s="94"/>
      <c r="O56" s="95"/>
      <c r="P56" s="95"/>
      <c r="Q56" s="9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75"/>
      <c r="BK56" s="75"/>
      <c r="BL56" s="75"/>
      <c r="BM56" s="75"/>
      <c r="BN56" s="75"/>
      <c r="BO56" s="75"/>
      <c r="BP56" s="75"/>
      <c r="BQ56" s="75"/>
      <c r="BR56" s="75"/>
      <c r="BS56" s="75"/>
      <c r="BT56" s="75"/>
      <c r="BU56" s="75"/>
      <c r="BV56" s="75"/>
      <c r="BW56" s="75"/>
      <c r="BX56" s="75"/>
      <c r="BY56" s="75"/>
      <c r="BZ56" s="75"/>
      <c r="CA56" s="75"/>
      <c r="CB56" s="75"/>
      <c r="CC56" s="75"/>
      <c r="CD56" s="75"/>
      <c r="CE56" s="75"/>
      <c r="CF56" s="75"/>
      <c r="CG56" s="75"/>
      <c r="CH56" s="75"/>
      <c r="CI56" s="75"/>
      <c r="CJ56" s="75"/>
      <c r="CK56" s="75"/>
      <c r="CL56" s="75"/>
      <c r="CM56" s="75"/>
      <c r="CN56" s="75"/>
      <c r="CO56" s="75"/>
      <c r="CP56" s="75"/>
      <c r="CQ56" s="75"/>
      <c r="CR56" s="75"/>
      <c r="CS56" s="75"/>
      <c r="CT56" s="75"/>
    </row>
    <row r="57" spans="1:98" s="55" customFormat="1" ht="20.25" x14ac:dyDescent="0.3">
      <c r="A57" s="113" t="s">
        <v>113</v>
      </c>
      <c r="B57" s="80"/>
      <c r="C57" s="81"/>
      <c r="D57" s="81"/>
      <c r="E57" s="81"/>
      <c r="F57" s="105"/>
      <c r="G57" s="96"/>
      <c r="H57" s="97"/>
      <c r="I57" s="95"/>
      <c r="J57" s="97"/>
      <c r="K57" s="97"/>
      <c r="L57" s="97"/>
      <c r="M57" s="97"/>
      <c r="N57" s="96"/>
      <c r="O57" s="95"/>
      <c r="P57" s="97"/>
      <c r="Q57" s="97"/>
      <c r="R57" s="75"/>
      <c r="S57" s="75"/>
      <c r="T57" s="75"/>
      <c r="U57" s="75"/>
      <c r="V57" s="75"/>
      <c r="W57" s="75"/>
      <c r="X57" s="75"/>
      <c r="Y57" s="75"/>
      <c r="Z57" s="75"/>
      <c r="AA57" s="75"/>
      <c r="AB57" s="75"/>
      <c r="AC57" s="75"/>
      <c r="AD57" s="75"/>
      <c r="AE57" s="75"/>
      <c r="AF57" s="75"/>
      <c r="AG57" s="75"/>
      <c r="AH57" s="75"/>
      <c r="AI57" s="75"/>
      <c r="AJ57" s="75"/>
      <c r="AK57" s="75"/>
      <c r="AL57" s="75"/>
      <c r="AM57" s="75"/>
      <c r="AN57" s="75"/>
      <c r="AO57" s="75"/>
      <c r="AP57" s="75"/>
      <c r="AQ57" s="75"/>
      <c r="AR57" s="75"/>
      <c r="AS57" s="75"/>
      <c r="AT57" s="75"/>
      <c r="AU57" s="75"/>
      <c r="AV57" s="75"/>
      <c r="AW57" s="75"/>
      <c r="AX57" s="75"/>
      <c r="AY57" s="75"/>
      <c r="AZ57" s="75"/>
      <c r="BA57" s="75"/>
      <c r="BB57" s="75"/>
      <c r="BC57" s="75"/>
      <c r="BD57" s="75"/>
      <c r="BE57" s="75"/>
      <c r="BF57" s="75"/>
      <c r="BG57" s="75"/>
      <c r="BH57" s="75"/>
      <c r="BI57" s="75"/>
      <c r="BJ57" s="75"/>
      <c r="BK57" s="75"/>
      <c r="BL57" s="75"/>
      <c r="BM57" s="75"/>
      <c r="BN57" s="75"/>
      <c r="BO57" s="75"/>
      <c r="BP57" s="75"/>
      <c r="BQ57" s="75"/>
      <c r="BR57" s="75"/>
      <c r="BS57" s="75"/>
      <c r="BT57" s="75"/>
      <c r="BU57" s="75"/>
      <c r="BV57" s="75"/>
      <c r="BW57" s="75"/>
      <c r="BX57" s="75"/>
      <c r="BY57" s="75"/>
      <c r="BZ57" s="75"/>
      <c r="CA57" s="75"/>
      <c r="CB57" s="75"/>
      <c r="CC57" s="75"/>
      <c r="CD57" s="75"/>
      <c r="CE57" s="75"/>
      <c r="CF57" s="75"/>
      <c r="CG57" s="75"/>
      <c r="CH57" s="75"/>
      <c r="CI57" s="75"/>
      <c r="CJ57" s="75"/>
      <c r="CK57" s="75"/>
      <c r="CL57" s="75"/>
      <c r="CM57" s="75"/>
      <c r="CN57" s="75"/>
      <c r="CO57" s="75"/>
      <c r="CP57" s="75"/>
      <c r="CQ57" s="75"/>
      <c r="CR57" s="75"/>
      <c r="CS57" s="75"/>
      <c r="CT57" s="75"/>
    </row>
    <row r="58" spans="1:98" s="54" customFormat="1" ht="15" x14ac:dyDescent="0.2">
      <c r="A58" s="82">
        <v>28840</v>
      </c>
      <c r="B58" s="83"/>
      <c r="C58" s="84">
        <v>0.35416666666666669</v>
      </c>
      <c r="D58" s="84">
        <v>0.39583333333333331</v>
      </c>
      <c r="E58" s="73" t="s">
        <v>49</v>
      </c>
      <c r="F58" s="76">
        <f>(D58-C58)*B58*24</f>
        <v>0</v>
      </c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8"/>
      <c r="AI58" s="98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75"/>
      <c r="BK58" s="75"/>
      <c r="BL58" s="75"/>
      <c r="BM58" s="75"/>
      <c r="BN58" s="75"/>
      <c r="BO58" s="75"/>
      <c r="BP58" s="75"/>
      <c r="BQ58" s="75"/>
      <c r="BR58" s="75"/>
      <c r="BS58" s="75"/>
      <c r="BT58" s="75"/>
      <c r="BU58" s="75"/>
      <c r="BV58" s="75"/>
      <c r="BW58" s="75"/>
      <c r="BX58" s="75"/>
      <c r="BY58" s="75"/>
      <c r="BZ58" s="75"/>
      <c r="CA58" s="75"/>
      <c r="CB58" s="75"/>
      <c r="CC58" s="75"/>
      <c r="CD58" s="75"/>
      <c r="CE58" s="75"/>
      <c r="CF58" s="75"/>
      <c r="CG58" s="75"/>
      <c r="CH58" s="75"/>
      <c r="CI58" s="75"/>
      <c r="CJ58" s="75"/>
      <c r="CK58" s="75"/>
      <c r="CL58" s="75"/>
      <c r="CM58" s="75"/>
      <c r="CN58" s="75"/>
      <c r="CO58" s="75"/>
      <c r="CP58" s="75"/>
      <c r="CQ58" s="75"/>
      <c r="CR58" s="75"/>
      <c r="CS58" s="75"/>
      <c r="CT58" s="75"/>
    </row>
    <row r="59" spans="1:98" s="58" customFormat="1" ht="15" x14ac:dyDescent="0.2">
      <c r="A59" s="82">
        <v>37425</v>
      </c>
      <c r="B59" s="83"/>
      <c r="C59" s="84">
        <v>0.35416666666666669</v>
      </c>
      <c r="D59" s="84">
        <v>0.39583333333333331</v>
      </c>
      <c r="E59" s="73" t="s">
        <v>50</v>
      </c>
      <c r="F59" s="76">
        <f t="shared" ref="F59:F117" si="1">(D59-C59)*B59*24</f>
        <v>0</v>
      </c>
      <c r="G59" s="98"/>
      <c r="H59" s="98"/>
      <c r="I59" s="98"/>
      <c r="J59" s="98"/>
      <c r="K59" s="98"/>
      <c r="L59" s="98"/>
      <c r="M59" s="98"/>
      <c r="N59" s="98"/>
      <c r="O59" s="98"/>
      <c r="P59" s="98"/>
      <c r="Q59" s="98"/>
      <c r="R59" s="98"/>
      <c r="S59" s="98"/>
      <c r="T59" s="98"/>
      <c r="U59" s="98"/>
      <c r="V59" s="98"/>
      <c r="W59" s="98"/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8"/>
      <c r="AI59" s="98"/>
      <c r="AJ59" s="75"/>
      <c r="AK59" s="75"/>
      <c r="AL59" s="75"/>
      <c r="AM59" s="75"/>
      <c r="AN59" s="75"/>
      <c r="AO59" s="75"/>
      <c r="AP59" s="75"/>
      <c r="AQ59" s="75"/>
      <c r="AR59" s="75"/>
      <c r="AS59" s="75"/>
      <c r="AT59" s="75"/>
      <c r="AU59" s="75"/>
      <c r="AV59" s="75"/>
      <c r="AW59" s="75"/>
      <c r="AX59" s="75"/>
      <c r="AY59" s="75"/>
      <c r="AZ59" s="75"/>
      <c r="BA59" s="75"/>
      <c r="BB59" s="75"/>
      <c r="BC59" s="75"/>
      <c r="BD59" s="75"/>
      <c r="BE59" s="75"/>
      <c r="BF59" s="75"/>
      <c r="BG59" s="75"/>
      <c r="BH59" s="75"/>
      <c r="BI59" s="75"/>
      <c r="BJ59" s="75"/>
      <c r="BK59" s="75"/>
      <c r="BL59" s="75"/>
      <c r="BM59" s="75"/>
      <c r="BN59" s="75"/>
      <c r="BO59" s="75"/>
      <c r="BP59" s="75"/>
      <c r="BQ59" s="75"/>
      <c r="BR59" s="75"/>
      <c r="BS59" s="75"/>
      <c r="BT59" s="75"/>
      <c r="BU59" s="75"/>
      <c r="BV59" s="75"/>
      <c r="BW59" s="75"/>
      <c r="BX59" s="75"/>
      <c r="BY59" s="75"/>
      <c r="BZ59" s="75"/>
      <c r="CA59" s="75"/>
      <c r="CB59" s="75"/>
      <c r="CC59" s="75"/>
      <c r="CD59" s="75"/>
      <c r="CE59" s="75"/>
      <c r="CF59" s="75"/>
      <c r="CG59" s="75"/>
      <c r="CH59" s="75"/>
      <c r="CI59" s="75"/>
      <c r="CJ59" s="75"/>
      <c r="CK59" s="75"/>
      <c r="CL59" s="75"/>
      <c r="CM59" s="75"/>
      <c r="CN59" s="75"/>
      <c r="CO59" s="75"/>
      <c r="CP59" s="75"/>
      <c r="CQ59" s="75"/>
      <c r="CR59" s="75"/>
      <c r="CS59" s="75"/>
      <c r="CT59" s="75"/>
    </row>
    <row r="60" spans="1:98" s="52" customFormat="1" ht="15" x14ac:dyDescent="0.2">
      <c r="A60" s="82">
        <v>27931</v>
      </c>
      <c r="B60" s="83"/>
      <c r="C60" s="84">
        <v>0.35416666666666669</v>
      </c>
      <c r="D60" s="84">
        <v>0.39583333333333331</v>
      </c>
      <c r="E60" s="73" t="s">
        <v>51</v>
      </c>
      <c r="F60" s="76">
        <f t="shared" si="1"/>
        <v>0</v>
      </c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8"/>
      <c r="AI60" s="98"/>
      <c r="AJ60" s="75"/>
      <c r="AK60" s="75"/>
      <c r="AL60" s="75"/>
      <c r="AM60" s="75"/>
      <c r="AN60" s="75"/>
      <c r="AO60" s="75"/>
      <c r="AP60" s="75"/>
      <c r="AQ60" s="75"/>
      <c r="AR60" s="75"/>
      <c r="AS60" s="75"/>
      <c r="AT60" s="75"/>
      <c r="AU60" s="75"/>
      <c r="AV60" s="75"/>
      <c r="AW60" s="75"/>
      <c r="AX60" s="75"/>
      <c r="AY60" s="75"/>
      <c r="AZ60" s="75"/>
      <c r="BA60" s="75"/>
      <c r="BB60" s="75"/>
      <c r="BC60" s="75"/>
      <c r="BD60" s="75"/>
      <c r="BE60" s="75"/>
      <c r="BF60" s="75"/>
      <c r="BG60" s="75"/>
      <c r="BH60" s="75"/>
      <c r="BI60" s="75"/>
      <c r="BJ60" s="75"/>
      <c r="BK60" s="75"/>
      <c r="BL60" s="75"/>
      <c r="BM60" s="75"/>
      <c r="BN60" s="75"/>
      <c r="BO60" s="75"/>
      <c r="BP60" s="75"/>
      <c r="BQ60" s="75"/>
      <c r="BR60" s="75"/>
      <c r="BS60" s="75"/>
      <c r="BT60" s="75"/>
      <c r="BU60" s="75"/>
      <c r="BV60" s="75"/>
      <c r="BW60" s="75"/>
      <c r="BX60" s="75"/>
      <c r="BY60" s="75"/>
      <c r="BZ60" s="75"/>
      <c r="CA60" s="75"/>
      <c r="CB60" s="75"/>
      <c r="CC60" s="75"/>
      <c r="CD60" s="75"/>
      <c r="CE60" s="75"/>
      <c r="CF60" s="75"/>
      <c r="CG60" s="75"/>
      <c r="CH60" s="75"/>
      <c r="CI60" s="75"/>
      <c r="CJ60" s="75"/>
      <c r="CK60" s="75"/>
      <c r="CL60" s="75"/>
      <c r="CM60" s="75"/>
      <c r="CN60" s="75"/>
      <c r="CO60" s="75"/>
      <c r="CP60" s="75"/>
      <c r="CQ60" s="75"/>
      <c r="CR60" s="75"/>
      <c r="CS60" s="75"/>
      <c r="CT60" s="75"/>
    </row>
    <row r="61" spans="1:98" s="52" customFormat="1" ht="15" x14ac:dyDescent="0.2">
      <c r="A61" s="82">
        <v>21568</v>
      </c>
      <c r="B61" s="83"/>
      <c r="C61" s="84">
        <v>0.35416666666666669</v>
      </c>
      <c r="D61" s="84">
        <v>0.41666666666666669</v>
      </c>
      <c r="E61" s="73" t="s">
        <v>52</v>
      </c>
      <c r="F61" s="76">
        <f t="shared" si="1"/>
        <v>0</v>
      </c>
      <c r="G61" s="98"/>
      <c r="H61" s="98"/>
      <c r="I61" s="98"/>
      <c r="J61" s="98"/>
      <c r="K61" s="98"/>
      <c r="L61" s="98"/>
      <c r="M61" s="98"/>
      <c r="N61" s="98"/>
      <c r="O61" s="98"/>
      <c r="P61" s="98"/>
      <c r="Q61" s="98"/>
      <c r="R61" s="98"/>
      <c r="S61" s="98"/>
      <c r="T61" s="98"/>
      <c r="U61" s="98"/>
      <c r="V61" s="98"/>
      <c r="W61" s="98"/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8"/>
      <c r="AI61" s="98"/>
      <c r="AJ61" s="75"/>
      <c r="AK61" s="75"/>
      <c r="AL61" s="75"/>
      <c r="AM61" s="75"/>
      <c r="AN61" s="75"/>
      <c r="AO61" s="75"/>
      <c r="AP61" s="75"/>
      <c r="AQ61" s="75"/>
      <c r="AR61" s="75"/>
      <c r="AS61" s="75"/>
      <c r="AT61" s="75"/>
      <c r="AU61" s="75"/>
      <c r="AV61" s="75"/>
      <c r="AW61" s="75"/>
      <c r="AX61" s="75"/>
      <c r="AY61" s="75"/>
      <c r="AZ61" s="75"/>
      <c r="BA61" s="75"/>
      <c r="BB61" s="75"/>
      <c r="BC61" s="75"/>
      <c r="BD61" s="75"/>
      <c r="BE61" s="75"/>
      <c r="BF61" s="75"/>
      <c r="BG61" s="75"/>
      <c r="BH61" s="75"/>
      <c r="BI61" s="75"/>
      <c r="BJ61" s="75"/>
      <c r="BK61" s="75"/>
      <c r="BL61" s="75"/>
      <c r="BM61" s="75"/>
      <c r="BN61" s="75"/>
      <c r="BO61" s="75"/>
      <c r="BP61" s="75"/>
      <c r="BQ61" s="75"/>
      <c r="BR61" s="75"/>
      <c r="BS61" s="75"/>
      <c r="BT61" s="75"/>
      <c r="BU61" s="75"/>
      <c r="BV61" s="75"/>
      <c r="BW61" s="75"/>
      <c r="BX61" s="75"/>
      <c r="BY61" s="75"/>
      <c r="BZ61" s="75"/>
      <c r="CA61" s="75"/>
      <c r="CB61" s="75"/>
      <c r="CC61" s="75"/>
      <c r="CD61" s="75"/>
      <c r="CE61" s="75"/>
      <c r="CF61" s="75"/>
      <c r="CG61" s="75"/>
      <c r="CH61" s="75"/>
      <c r="CI61" s="75"/>
      <c r="CJ61" s="75"/>
      <c r="CK61" s="75"/>
      <c r="CL61" s="75"/>
      <c r="CM61" s="75"/>
      <c r="CN61" s="75"/>
      <c r="CO61" s="75"/>
      <c r="CP61" s="75"/>
      <c r="CQ61" s="75"/>
      <c r="CR61" s="75"/>
      <c r="CS61" s="75"/>
      <c r="CT61" s="75"/>
    </row>
    <row r="62" spans="1:98" s="52" customFormat="1" ht="15" x14ac:dyDescent="0.2">
      <c r="A62" s="82">
        <v>30860</v>
      </c>
      <c r="B62" s="83"/>
      <c r="C62" s="84">
        <v>0.35416666666666669</v>
      </c>
      <c r="D62" s="84">
        <v>0.41666666666666669</v>
      </c>
      <c r="E62" s="73" t="s">
        <v>53</v>
      </c>
      <c r="F62" s="76">
        <f t="shared" si="1"/>
        <v>0</v>
      </c>
      <c r="G62" s="98"/>
      <c r="H62" s="98"/>
      <c r="I62" s="98"/>
      <c r="J62" s="98"/>
      <c r="K62" s="98"/>
      <c r="L62" s="98"/>
      <c r="M62" s="98"/>
      <c r="N62" s="98"/>
      <c r="O62" s="98"/>
      <c r="P62" s="98"/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75"/>
      <c r="AK62" s="75"/>
      <c r="AL62" s="75"/>
      <c r="AM62" s="75"/>
      <c r="AN62" s="75"/>
      <c r="AO62" s="75"/>
      <c r="AP62" s="75"/>
      <c r="AQ62" s="75"/>
      <c r="AR62" s="75"/>
      <c r="AS62" s="75"/>
      <c r="AT62" s="75"/>
      <c r="AU62" s="75"/>
      <c r="AV62" s="75"/>
      <c r="AW62" s="75"/>
      <c r="AX62" s="75"/>
      <c r="AY62" s="75"/>
      <c r="AZ62" s="75"/>
      <c r="BA62" s="75"/>
      <c r="BB62" s="75"/>
      <c r="BC62" s="75"/>
      <c r="BD62" s="75"/>
      <c r="BE62" s="75"/>
      <c r="BF62" s="75"/>
      <c r="BG62" s="75"/>
      <c r="BH62" s="75"/>
      <c r="BI62" s="75"/>
      <c r="BJ62" s="75"/>
      <c r="BK62" s="75"/>
      <c r="BL62" s="75"/>
      <c r="BM62" s="75"/>
      <c r="BN62" s="75"/>
      <c r="BO62" s="75"/>
      <c r="BP62" s="75"/>
      <c r="BQ62" s="75"/>
      <c r="BR62" s="75"/>
      <c r="BS62" s="75"/>
      <c r="BT62" s="75"/>
      <c r="BU62" s="75"/>
      <c r="BV62" s="75"/>
      <c r="BW62" s="75"/>
      <c r="BX62" s="75"/>
      <c r="BY62" s="75"/>
      <c r="BZ62" s="75"/>
      <c r="CA62" s="75"/>
      <c r="CB62" s="75"/>
      <c r="CC62" s="75"/>
      <c r="CD62" s="75"/>
      <c r="CE62" s="75"/>
      <c r="CF62" s="75"/>
      <c r="CG62" s="75"/>
      <c r="CH62" s="75"/>
      <c r="CI62" s="75"/>
      <c r="CJ62" s="75"/>
      <c r="CK62" s="75"/>
      <c r="CL62" s="75"/>
      <c r="CM62" s="75"/>
      <c r="CN62" s="75"/>
      <c r="CO62" s="75"/>
      <c r="CP62" s="75"/>
      <c r="CQ62" s="75"/>
      <c r="CR62" s="75"/>
      <c r="CS62" s="75"/>
      <c r="CT62" s="75"/>
    </row>
    <row r="63" spans="1:98" s="52" customFormat="1" ht="15" x14ac:dyDescent="0.2">
      <c r="A63" s="82">
        <v>33385</v>
      </c>
      <c r="B63" s="83"/>
      <c r="C63" s="84">
        <v>0.35416666666666669</v>
      </c>
      <c r="D63" s="84">
        <v>0.41666666666666669</v>
      </c>
      <c r="E63" s="73" t="s">
        <v>54</v>
      </c>
      <c r="F63" s="76">
        <f t="shared" si="1"/>
        <v>0</v>
      </c>
      <c r="G63" s="98"/>
      <c r="H63" s="98"/>
      <c r="I63" s="98"/>
      <c r="J63" s="98"/>
      <c r="K63" s="98"/>
      <c r="L63" s="98"/>
      <c r="M63" s="98"/>
      <c r="N63" s="98"/>
      <c r="O63" s="98"/>
      <c r="P63" s="98"/>
      <c r="Q63" s="98"/>
      <c r="R63" s="98"/>
      <c r="S63" s="98"/>
      <c r="T63" s="98"/>
      <c r="U63" s="98"/>
      <c r="V63" s="98"/>
      <c r="W63" s="98"/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8"/>
      <c r="AI63" s="98"/>
      <c r="AJ63" s="75"/>
      <c r="AK63" s="75"/>
      <c r="AL63" s="75"/>
      <c r="AM63" s="75"/>
      <c r="AN63" s="75"/>
      <c r="AO63" s="75"/>
      <c r="AP63" s="75"/>
      <c r="AQ63" s="75"/>
      <c r="AR63" s="75"/>
      <c r="AS63" s="75"/>
      <c r="AT63" s="75"/>
      <c r="AU63" s="75"/>
      <c r="AV63" s="75"/>
      <c r="AW63" s="75"/>
      <c r="AX63" s="75"/>
      <c r="AY63" s="75"/>
      <c r="AZ63" s="75"/>
      <c r="BA63" s="75"/>
      <c r="BB63" s="75"/>
      <c r="BC63" s="75"/>
      <c r="BD63" s="75"/>
      <c r="BE63" s="75"/>
      <c r="BF63" s="75"/>
      <c r="BG63" s="75"/>
      <c r="BH63" s="75"/>
      <c r="BI63" s="75"/>
      <c r="BJ63" s="75"/>
      <c r="BK63" s="75"/>
      <c r="BL63" s="75"/>
      <c r="BM63" s="75"/>
      <c r="BN63" s="75"/>
      <c r="BO63" s="75"/>
      <c r="BP63" s="75"/>
      <c r="BQ63" s="75"/>
      <c r="BR63" s="75"/>
      <c r="BS63" s="75"/>
      <c r="BT63" s="75"/>
      <c r="BU63" s="75"/>
      <c r="BV63" s="75"/>
      <c r="BW63" s="75"/>
      <c r="BX63" s="75"/>
      <c r="BY63" s="75"/>
      <c r="BZ63" s="75"/>
      <c r="CA63" s="75"/>
      <c r="CB63" s="75"/>
      <c r="CC63" s="75"/>
      <c r="CD63" s="75"/>
      <c r="CE63" s="75"/>
      <c r="CF63" s="75"/>
      <c r="CG63" s="75"/>
      <c r="CH63" s="75"/>
      <c r="CI63" s="75"/>
      <c r="CJ63" s="75"/>
      <c r="CK63" s="75"/>
      <c r="CL63" s="75"/>
      <c r="CM63" s="75"/>
      <c r="CN63" s="75"/>
      <c r="CO63" s="75"/>
      <c r="CP63" s="75"/>
      <c r="CQ63" s="75"/>
      <c r="CR63" s="75"/>
      <c r="CS63" s="75"/>
      <c r="CT63" s="75"/>
    </row>
    <row r="64" spans="1:98" s="52" customFormat="1" ht="15" x14ac:dyDescent="0.2">
      <c r="A64" s="82">
        <v>22376</v>
      </c>
      <c r="B64" s="83"/>
      <c r="C64" s="84">
        <v>0.35416666666666669</v>
      </c>
      <c r="D64" s="84">
        <v>0.41666666666666669</v>
      </c>
      <c r="E64" s="73" t="s">
        <v>55</v>
      </c>
      <c r="F64" s="76">
        <f t="shared" si="1"/>
        <v>0</v>
      </c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8"/>
      <c r="AI64" s="98"/>
      <c r="AJ64" s="75"/>
      <c r="AK64" s="75"/>
      <c r="AL64" s="75"/>
      <c r="AM64" s="75"/>
      <c r="AN64" s="75"/>
      <c r="AO64" s="75"/>
      <c r="AP64" s="75"/>
      <c r="AQ64" s="75"/>
      <c r="AR64" s="75"/>
      <c r="AS64" s="75"/>
      <c r="AT64" s="75"/>
      <c r="AU64" s="75"/>
      <c r="AV64" s="75"/>
      <c r="AW64" s="75"/>
      <c r="AX64" s="75"/>
      <c r="AY64" s="75"/>
      <c r="AZ64" s="75"/>
      <c r="BA64" s="75"/>
      <c r="BB64" s="75"/>
      <c r="BC64" s="75"/>
      <c r="BD64" s="75"/>
      <c r="BE64" s="75"/>
      <c r="BF64" s="75"/>
      <c r="BG64" s="75"/>
      <c r="BH64" s="75"/>
      <c r="BI64" s="75"/>
      <c r="BJ64" s="75"/>
      <c r="BK64" s="75"/>
      <c r="BL64" s="75"/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5"/>
      <c r="CA64" s="75"/>
      <c r="CB64" s="75"/>
      <c r="CC64" s="75"/>
      <c r="CD64" s="75"/>
      <c r="CE64" s="75"/>
      <c r="CF64" s="75"/>
      <c r="CG64" s="75"/>
      <c r="CH64" s="75"/>
      <c r="CI64" s="75"/>
      <c r="CJ64" s="75"/>
      <c r="CK64" s="75"/>
      <c r="CL64" s="75"/>
      <c r="CM64" s="75"/>
      <c r="CN64" s="75"/>
      <c r="CO64" s="75"/>
      <c r="CP64" s="75"/>
      <c r="CQ64" s="75"/>
      <c r="CR64" s="75"/>
      <c r="CS64" s="75"/>
      <c r="CT64" s="75"/>
    </row>
    <row r="65" spans="1:98" s="52" customFormat="1" ht="15" x14ac:dyDescent="0.2">
      <c r="A65" s="82">
        <v>29749</v>
      </c>
      <c r="B65" s="83"/>
      <c r="C65" s="84">
        <v>0.35416666666666669</v>
      </c>
      <c r="D65" s="84">
        <v>0.41666666666666669</v>
      </c>
      <c r="E65" s="73" t="s">
        <v>56</v>
      </c>
      <c r="F65" s="76">
        <f t="shared" si="1"/>
        <v>0</v>
      </c>
      <c r="G65" s="98"/>
      <c r="H65" s="98"/>
      <c r="I65" s="98"/>
      <c r="J65" s="98"/>
      <c r="K65" s="98"/>
      <c r="L65" s="98"/>
      <c r="M65" s="98"/>
      <c r="N65" s="98"/>
      <c r="O65" s="98"/>
      <c r="P65" s="98"/>
      <c r="Q65" s="98"/>
      <c r="R65" s="98"/>
      <c r="S65" s="98"/>
      <c r="T65" s="98"/>
      <c r="U65" s="98"/>
      <c r="V65" s="98"/>
      <c r="W65" s="98"/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8"/>
      <c r="AI65" s="98"/>
      <c r="AJ65" s="75"/>
      <c r="AK65" s="75"/>
      <c r="AL65" s="75"/>
      <c r="AM65" s="75"/>
      <c r="AN65" s="75"/>
      <c r="AO65" s="75"/>
      <c r="AP65" s="75"/>
      <c r="AQ65" s="75"/>
      <c r="AR65" s="75"/>
      <c r="AS65" s="75"/>
      <c r="AT65" s="75"/>
      <c r="AU65" s="75"/>
      <c r="AV65" s="75"/>
      <c r="AW65" s="75"/>
      <c r="AX65" s="75"/>
      <c r="AY65" s="75"/>
      <c r="AZ65" s="75"/>
      <c r="BA65" s="75"/>
      <c r="BB65" s="75"/>
      <c r="BC65" s="75"/>
      <c r="BD65" s="75"/>
      <c r="BE65" s="75"/>
      <c r="BF65" s="75"/>
      <c r="BG65" s="75"/>
      <c r="BH65" s="75"/>
      <c r="BI65" s="75"/>
      <c r="BJ65" s="75"/>
      <c r="BK65" s="75"/>
      <c r="BL65" s="75"/>
      <c r="BM65" s="75"/>
      <c r="BN65" s="75"/>
      <c r="BO65" s="75"/>
      <c r="BP65" s="75"/>
      <c r="BQ65" s="75"/>
      <c r="BR65" s="75"/>
      <c r="BS65" s="75"/>
      <c r="BT65" s="75"/>
      <c r="BU65" s="75"/>
      <c r="BV65" s="75"/>
      <c r="BW65" s="75"/>
      <c r="BX65" s="75"/>
      <c r="BY65" s="75"/>
      <c r="BZ65" s="75"/>
      <c r="CA65" s="75"/>
      <c r="CB65" s="75"/>
      <c r="CC65" s="75"/>
      <c r="CD65" s="75"/>
      <c r="CE65" s="75"/>
      <c r="CF65" s="75"/>
      <c r="CG65" s="75"/>
      <c r="CH65" s="75"/>
      <c r="CI65" s="75"/>
      <c r="CJ65" s="75"/>
      <c r="CK65" s="75"/>
      <c r="CL65" s="75"/>
      <c r="CM65" s="75"/>
      <c r="CN65" s="75"/>
      <c r="CO65" s="75"/>
      <c r="CP65" s="75"/>
      <c r="CQ65" s="75"/>
      <c r="CR65" s="75"/>
      <c r="CS65" s="75"/>
      <c r="CT65" s="75"/>
    </row>
    <row r="66" spans="1:98" s="52" customFormat="1" ht="15" x14ac:dyDescent="0.2">
      <c r="A66" s="82">
        <v>29547</v>
      </c>
      <c r="B66" s="83"/>
      <c r="C66" s="84">
        <v>0.35416666666666669</v>
      </c>
      <c r="D66" s="84">
        <v>0.41666666666666669</v>
      </c>
      <c r="E66" s="73" t="s">
        <v>57</v>
      </c>
      <c r="F66" s="76">
        <f t="shared" si="1"/>
        <v>0</v>
      </c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8"/>
      <c r="AI66" s="98"/>
      <c r="AJ66" s="75"/>
      <c r="AK66" s="75"/>
      <c r="AL66" s="75"/>
      <c r="AM66" s="75"/>
      <c r="AN66" s="75"/>
      <c r="AO66" s="75"/>
      <c r="AP66" s="75"/>
      <c r="AQ66" s="75"/>
      <c r="AR66" s="75"/>
      <c r="AS66" s="75"/>
      <c r="AT66" s="75"/>
      <c r="AU66" s="75"/>
      <c r="AV66" s="75"/>
      <c r="AW66" s="75"/>
      <c r="AX66" s="75"/>
      <c r="AY66" s="75"/>
      <c r="AZ66" s="75"/>
      <c r="BA66" s="75"/>
      <c r="BB66" s="75"/>
      <c r="BC66" s="75"/>
      <c r="BD66" s="75"/>
      <c r="BE66" s="75"/>
      <c r="BF66" s="75"/>
      <c r="BG66" s="75"/>
      <c r="BH66" s="75"/>
      <c r="BI66" s="75"/>
      <c r="BJ66" s="75"/>
      <c r="BK66" s="75"/>
      <c r="BL66" s="75"/>
      <c r="BM66" s="75"/>
      <c r="BN66" s="75"/>
      <c r="BO66" s="75"/>
      <c r="BP66" s="75"/>
      <c r="BQ66" s="75"/>
      <c r="BR66" s="75"/>
      <c r="BS66" s="75"/>
      <c r="BT66" s="75"/>
      <c r="BU66" s="75"/>
      <c r="BV66" s="75"/>
      <c r="BW66" s="75"/>
      <c r="BX66" s="75"/>
      <c r="BY66" s="75"/>
      <c r="BZ66" s="75"/>
      <c r="CA66" s="75"/>
      <c r="CB66" s="75"/>
      <c r="CC66" s="75"/>
      <c r="CD66" s="75"/>
      <c r="CE66" s="75"/>
      <c r="CF66" s="75"/>
      <c r="CG66" s="75"/>
      <c r="CH66" s="75"/>
      <c r="CI66" s="75"/>
      <c r="CJ66" s="75"/>
      <c r="CK66" s="75"/>
      <c r="CL66" s="75"/>
      <c r="CM66" s="75"/>
      <c r="CN66" s="75"/>
      <c r="CO66" s="75"/>
      <c r="CP66" s="75"/>
      <c r="CQ66" s="75"/>
      <c r="CR66" s="75"/>
      <c r="CS66" s="75"/>
      <c r="CT66" s="75"/>
    </row>
    <row r="67" spans="1:98" s="52" customFormat="1" ht="15" x14ac:dyDescent="0.2">
      <c r="A67" s="82">
        <v>24800</v>
      </c>
      <c r="B67" s="83"/>
      <c r="C67" s="84">
        <v>0.35416666666666669</v>
      </c>
      <c r="D67" s="84">
        <v>0.41666666666666669</v>
      </c>
      <c r="E67" s="73" t="s">
        <v>58</v>
      </c>
      <c r="F67" s="76">
        <f t="shared" si="1"/>
        <v>0</v>
      </c>
      <c r="G67" s="98"/>
      <c r="H67" s="98"/>
      <c r="I67" s="98"/>
      <c r="J67" s="98"/>
      <c r="K67" s="98"/>
      <c r="L67" s="98"/>
      <c r="M67" s="98"/>
      <c r="N67" s="98"/>
      <c r="O67" s="98"/>
      <c r="P67" s="98"/>
      <c r="Q67" s="98"/>
      <c r="R67" s="98"/>
      <c r="S67" s="98"/>
      <c r="T67" s="98"/>
      <c r="U67" s="98"/>
      <c r="V67" s="98"/>
      <c r="W67" s="98"/>
      <c r="X67" s="98"/>
      <c r="Y67" s="98"/>
      <c r="Z67" s="98"/>
      <c r="AA67" s="98"/>
      <c r="AB67" s="98"/>
      <c r="AC67" s="98"/>
      <c r="AD67" s="98"/>
      <c r="AE67" s="98"/>
      <c r="AF67" s="98"/>
      <c r="AG67" s="98"/>
      <c r="AH67" s="98"/>
      <c r="AI67" s="98"/>
      <c r="AJ67" s="75"/>
      <c r="AK67" s="75"/>
      <c r="AL67" s="75"/>
      <c r="AM67" s="75"/>
      <c r="AN67" s="75"/>
      <c r="AO67" s="75"/>
      <c r="AP67" s="75"/>
      <c r="AQ67" s="75"/>
      <c r="AR67" s="75"/>
      <c r="AS67" s="75"/>
      <c r="AT67" s="75"/>
      <c r="AU67" s="75"/>
      <c r="AV67" s="75"/>
      <c r="AW67" s="75"/>
      <c r="AX67" s="75"/>
      <c r="AY67" s="75"/>
      <c r="AZ67" s="75"/>
      <c r="BA67" s="75"/>
      <c r="BB67" s="75"/>
      <c r="BC67" s="75"/>
      <c r="BD67" s="75"/>
      <c r="BE67" s="75"/>
      <c r="BF67" s="75"/>
      <c r="BG67" s="75"/>
      <c r="BH67" s="75"/>
      <c r="BI67" s="75"/>
      <c r="BJ67" s="75"/>
      <c r="BK67" s="75"/>
      <c r="BL67" s="75"/>
      <c r="BM67" s="75"/>
      <c r="BN67" s="75"/>
      <c r="BO67" s="75"/>
      <c r="BP67" s="75"/>
      <c r="BQ67" s="75"/>
      <c r="BR67" s="75"/>
      <c r="BS67" s="75"/>
      <c r="BT67" s="75"/>
      <c r="BU67" s="75"/>
      <c r="BV67" s="75"/>
      <c r="BW67" s="75"/>
      <c r="BX67" s="75"/>
      <c r="BY67" s="75"/>
      <c r="BZ67" s="75"/>
      <c r="CA67" s="75"/>
      <c r="CB67" s="75"/>
      <c r="CC67" s="75"/>
      <c r="CD67" s="75"/>
      <c r="CE67" s="75"/>
      <c r="CF67" s="75"/>
      <c r="CG67" s="75"/>
      <c r="CH67" s="75"/>
      <c r="CI67" s="75"/>
      <c r="CJ67" s="75"/>
      <c r="CK67" s="75"/>
      <c r="CL67" s="75"/>
      <c r="CM67" s="75"/>
      <c r="CN67" s="75"/>
      <c r="CO67" s="75"/>
      <c r="CP67" s="75"/>
      <c r="CQ67" s="75"/>
      <c r="CR67" s="75"/>
      <c r="CS67" s="75"/>
      <c r="CT67" s="75"/>
    </row>
    <row r="68" spans="1:98" s="52" customFormat="1" ht="15" x14ac:dyDescent="0.2">
      <c r="A68" s="82">
        <v>35102</v>
      </c>
      <c r="B68" s="83"/>
      <c r="C68" s="84">
        <v>0.35416666666666669</v>
      </c>
      <c r="D68" s="84">
        <v>0.41666666666666669</v>
      </c>
      <c r="E68" s="73" t="s">
        <v>60</v>
      </c>
      <c r="F68" s="76">
        <f t="shared" si="1"/>
        <v>0</v>
      </c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8"/>
      <c r="AI68" s="98"/>
      <c r="AJ68" s="75"/>
      <c r="AK68" s="75"/>
      <c r="AL68" s="75"/>
      <c r="AM68" s="75"/>
      <c r="AN68" s="75"/>
      <c r="AO68" s="75"/>
      <c r="AP68" s="75"/>
      <c r="AQ68" s="75"/>
      <c r="AR68" s="75"/>
      <c r="AS68" s="75"/>
      <c r="AT68" s="75"/>
      <c r="AU68" s="75"/>
      <c r="AV68" s="75"/>
      <c r="AW68" s="75"/>
      <c r="AX68" s="75"/>
      <c r="AY68" s="75"/>
      <c r="AZ68" s="75"/>
      <c r="BA68" s="75"/>
      <c r="BB68" s="75"/>
      <c r="BC68" s="75"/>
      <c r="BD68" s="75"/>
      <c r="BE68" s="75"/>
      <c r="BF68" s="75"/>
      <c r="BG68" s="75"/>
      <c r="BH68" s="75"/>
      <c r="BI68" s="75"/>
      <c r="BJ68" s="75"/>
      <c r="BK68" s="75"/>
      <c r="BL68" s="75"/>
      <c r="BM68" s="75"/>
      <c r="BN68" s="75"/>
      <c r="BO68" s="75"/>
      <c r="BP68" s="75"/>
      <c r="BQ68" s="75"/>
      <c r="BR68" s="75"/>
      <c r="BS68" s="75"/>
      <c r="BT68" s="75"/>
      <c r="BU68" s="75"/>
      <c r="BV68" s="75"/>
      <c r="BW68" s="75"/>
      <c r="BX68" s="75"/>
      <c r="BY68" s="75"/>
      <c r="BZ68" s="75"/>
      <c r="CA68" s="75"/>
      <c r="CB68" s="75"/>
      <c r="CC68" s="75"/>
      <c r="CD68" s="75"/>
      <c r="CE68" s="75"/>
      <c r="CF68" s="75"/>
      <c r="CG68" s="75"/>
      <c r="CH68" s="75"/>
      <c r="CI68" s="75"/>
      <c r="CJ68" s="75"/>
      <c r="CK68" s="75"/>
      <c r="CL68" s="75"/>
      <c r="CM68" s="75"/>
      <c r="CN68" s="75"/>
      <c r="CO68" s="75"/>
      <c r="CP68" s="75"/>
      <c r="CQ68" s="75"/>
      <c r="CR68" s="75"/>
      <c r="CS68" s="75"/>
      <c r="CT68" s="75"/>
    </row>
    <row r="69" spans="1:98" s="52" customFormat="1" ht="15" x14ac:dyDescent="0.2">
      <c r="A69" s="82">
        <v>27022</v>
      </c>
      <c r="B69" s="85"/>
      <c r="C69" s="84">
        <v>0.35416666666666669</v>
      </c>
      <c r="D69" s="84">
        <v>0.41666666666666669</v>
      </c>
      <c r="E69" s="73" t="s">
        <v>59</v>
      </c>
      <c r="F69" s="76">
        <f t="shared" si="1"/>
        <v>0</v>
      </c>
      <c r="G69" s="98"/>
      <c r="H69" s="98"/>
      <c r="I69" s="98"/>
      <c r="J69" s="98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  <c r="V69" s="98"/>
      <c r="W69" s="98"/>
      <c r="X69" s="98"/>
      <c r="Y69" s="98"/>
      <c r="Z69" s="98"/>
      <c r="AA69" s="98"/>
      <c r="AB69" s="98"/>
      <c r="AC69" s="98"/>
      <c r="AD69" s="98"/>
      <c r="AE69" s="98"/>
      <c r="AF69" s="98"/>
      <c r="AG69" s="98"/>
      <c r="AH69" s="98"/>
      <c r="AI69" s="98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75"/>
      <c r="BJ69" s="75"/>
      <c r="BK69" s="75"/>
      <c r="BL69" s="75"/>
      <c r="BM69" s="75"/>
      <c r="BN69" s="75"/>
      <c r="BO69" s="75"/>
      <c r="BP69" s="75"/>
      <c r="BQ69" s="75"/>
      <c r="BR69" s="75"/>
      <c r="BS69" s="75"/>
      <c r="BT69" s="75"/>
      <c r="BU69" s="75"/>
      <c r="BV69" s="75"/>
      <c r="BW69" s="75"/>
      <c r="BX69" s="75"/>
      <c r="BY69" s="75"/>
      <c r="BZ69" s="75"/>
      <c r="CA69" s="75"/>
      <c r="CB69" s="75"/>
      <c r="CC69" s="75"/>
      <c r="CD69" s="75"/>
      <c r="CE69" s="75"/>
      <c r="CF69" s="75"/>
      <c r="CG69" s="75"/>
      <c r="CH69" s="75"/>
      <c r="CI69" s="75"/>
      <c r="CJ69" s="75"/>
      <c r="CK69" s="75"/>
      <c r="CL69" s="75"/>
      <c r="CM69" s="75"/>
      <c r="CN69" s="75"/>
      <c r="CO69" s="75"/>
      <c r="CP69" s="75"/>
      <c r="CQ69" s="75"/>
      <c r="CR69" s="75"/>
      <c r="CS69" s="75"/>
      <c r="CT69" s="75"/>
    </row>
    <row r="70" spans="1:98" s="52" customFormat="1" ht="15" x14ac:dyDescent="0.2">
      <c r="A70" s="82">
        <v>32072</v>
      </c>
      <c r="B70" s="85"/>
      <c r="C70" s="84">
        <v>0.4236111111111111</v>
      </c>
      <c r="D70" s="84">
        <v>0.46527777777777773</v>
      </c>
      <c r="E70" s="73" t="s">
        <v>61</v>
      </c>
      <c r="F70" s="76">
        <f t="shared" si="1"/>
        <v>0</v>
      </c>
      <c r="G70" s="98"/>
      <c r="H70" s="98"/>
      <c r="I70" s="98"/>
      <c r="J70" s="98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  <c r="V70" s="98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/>
      <c r="AH70" s="98"/>
      <c r="AI70" s="98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75"/>
      <c r="BJ70" s="75"/>
      <c r="BK70" s="75"/>
      <c r="BL70" s="75"/>
      <c r="BM70" s="75"/>
      <c r="BN70" s="75"/>
      <c r="BO70" s="75"/>
      <c r="BP70" s="75"/>
      <c r="BQ70" s="75"/>
      <c r="BR70" s="75"/>
      <c r="BS70" s="75"/>
      <c r="BT70" s="75"/>
      <c r="BU70" s="75"/>
      <c r="BV70" s="75"/>
      <c r="BW70" s="75"/>
      <c r="BX70" s="75"/>
      <c r="BY70" s="75"/>
      <c r="BZ70" s="75"/>
      <c r="CA70" s="75"/>
      <c r="CB70" s="75"/>
      <c r="CC70" s="75"/>
      <c r="CD70" s="75"/>
      <c r="CE70" s="75"/>
      <c r="CF70" s="75"/>
      <c r="CG70" s="75"/>
      <c r="CH70" s="75"/>
      <c r="CI70" s="75"/>
      <c r="CJ70" s="75"/>
      <c r="CK70" s="75"/>
      <c r="CL70" s="75"/>
      <c r="CM70" s="75"/>
      <c r="CN70" s="75"/>
      <c r="CO70" s="75"/>
      <c r="CP70" s="75"/>
      <c r="CQ70" s="75"/>
      <c r="CR70" s="75"/>
      <c r="CS70" s="75"/>
      <c r="CT70" s="75"/>
    </row>
    <row r="71" spans="1:98" s="52" customFormat="1" ht="15" x14ac:dyDescent="0.2">
      <c r="A71" s="82">
        <v>18841</v>
      </c>
      <c r="B71" s="85"/>
      <c r="C71" s="84">
        <v>0.4236111111111111</v>
      </c>
      <c r="D71" s="84">
        <v>0.46527777777777773</v>
      </c>
      <c r="E71" s="73" t="s">
        <v>62</v>
      </c>
      <c r="F71" s="76">
        <f t="shared" si="1"/>
        <v>0</v>
      </c>
      <c r="G71" s="98"/>
      <c r="H71" s="98"/>
      <c r="I71" s="98"/>
      <c r="J71" s="98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  <c r="V71" s="98"/>
      <c r="W71" s="98"/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8"/>
      <c r="AI71" s="98"/>
      <c r="AJ71" s="75"/>
      <c r="AK71" s="75"/>
      <c r="AL71" s="75"/>
      <c r="AM71" s="75"/>
      <c r="AN71" s="75"/>
      <c r="AO71" s="75"/>
      <c r="AP71" s="75"/>
      <c r="AQ71" s="75"/>
      <c r="AR71" s="75"/>
      <c r="AS71" s="75"/>
      <c r="AT71" s="75"/>
      <c r="AU71" s="75"/>
      <c r="AV71" s="75"/>
      <c r="AW71" s="75"/>
      <c r="AX71" s="75"/>
      <c r="AY71" s="75"/>
      <c r="AZ71" s="75"/>
      <c r="BA71" s="75"/>
      <c r="BB71" s="75"/>
      <c r="BC71" s="75"/>
      <c r="BD71" s="75"/>
      <c r="BE71" s="75"/>
      <c r="BF71" s="75"/>
      <c r="BG71" s="75"/>
      <c r="BH71" s="75"/>
      <c r="BI71" s="75"/>
      <c r="BJ71" s="75"/>
      <c r="BK71" s="75"/>
      <c r="BL71" s="75"/>
      <c r="BM71" s="75"/>
      <c r="BN71" s="75"/>
      <c r="BO71" s="75"/>
      <c r="BP71" s="75"/>
      <c r="BQ71" s="75"/>
      <c r="BR71" s="75"/>
      <c r="BS71" s="75"/>
      <c r="BT71" s="75"/>
      <c r="BU71" s="75"/>
      <c r="BV71" s="75"/>
      <c r="BW71" s="75"/>
      <c r="BX71" s="75"/>
      <c r="BY71" s="75"/>
      <c r="BZ71" s="75"/>
      <c r="CA71" s="75"/>
      <c r="CB71" s="75"/>
      <c r="CC71" s="75"/>
      <c r="CD71" s="75"/>
      <c r="CE71" s="75"/>
      <c r="CF71" s="75"/>
      <c r="CG71" s="75"/>
      <c r="CH71" s="75"/>
      <c r="CI71" s="75"/>
      <c r="CJ71" s="75"/>
      <c r="CK71" s="75"/>
      <c r="CL71" s="75"/>
      <c r="CM71" s="75"/>
      <c r="CN71" s="75"/>
      <c r="CO71" s="75"/>
      <c r="CP71" s="75"/>
      <c r="CQ71" s="75"/>
      <c r="CR71" s="75"/>
      <c r="CS71" s="75"/>
      <c r="CT71" s="75"/>
    </row>
    <row r="72" spans="1:98" s="52" customFormat="1" ht="15" x14ac:dyDescent="0.2">
      <c r="A72" s="82">
        <v>24295</v>
      </c>
      <c r="B72" s="85"/>
      <c r="C72" s="84">
        <v>0.4236111111111111</v>
      </c>
      <c r="D72" s="84">
        <v>0.46527777777777773</v>
      </c>
      <c r="E72" s="73" t="s">
        <v>63</v>
      </c>
      <c r="F72" s="76">
        <f t="shared" si="1"/>
        <v>0</v>
      </c>
      <c r="G72" s="98"/>
      <c r="H72" s="98"/>
      <c r="I72" s="98"/>
      <c r="J72" s="98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  <c r="V72" s="98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98"/>
      <c r="AI72" s="98"/>
      <c r="AJ72" s="75"/>
      <c r="AK72" s="75"/>
      <c r="AL72" s="75"/>
      <c r="AM72" s="75"/>
      <c r="AN72" s="75"/>
      <c r="AO72" s="75"/>
      <c r="AP72" s="75"/>
      <c r="AQ72" s="75"/>
      <c r="AR72" s="75"/>
      <c r="AS72" s="75"/>
      <c r="AT72" s="75"/>
      <c r="AU72" s="75"/>
      <c r="AV72" s="75"/>
      <c r="AW72" s="75"/>
      <c r="AX72" s="75"/>
      <c r="AY72" s="75"/>
      <c r="AZ72" s="75"/>
      <c r="BA72" s="75"/>
      <c r="BB72" s="75"/>
      <c r="BC72" s="75"/>
      <c r="BD72" s="75"/>
      <c r="BE72" s="75"/>
      <c r="BF72" s="75"/>
      <c r="BG72" s="75"/>
      <c r="BH72" s="75"/>
      <c r="BI72" s="75"/>
      <c r="BJ72" s="75"/>
      <c r="BK72" s="75"/>
      <c r="BL72" s="75"/>
      <c r="BM72" s="75"/>
      <c r="BN72" s="75"/>
      <c r="BO72" s="75"/>
      <c r="BP72" s="75"/>
      <c r="BQ72" s="75"/>
      <c r="BR72" s="75"/>
      <c r="BS72" s="75"/>
      <c r="BT72" s="75"/>
      <c r="BU72" s="75"/>
      <c r="BV72" s="75"/>
      <c r="BW72" s="75"/>
      <c r="BX72" s="75"/>
      <c r="BY72" s="75"/>
      <c r="BZ72" s="75"/>
      <c r="CA72" s="75"/>
      <c r="CB72" s="75"/>
      <c r="CC72" s="75"/>
      <c r="CD72" s="75"/>
      <c r="CE72" s="75"/>
      <c r="CF72" s="75"/>
      <c r="CG72" s="75"/>
      <c r="CH72" s="75"/>
      <c r="CI72" s="75"/>
      <c r="CJ72" s="75"/>
      <c r="CK72" s="75"/>
      <c r="CL72" s="75"/>
      <c r="CM72" s="75"/>
      <c r="CN72" s="75"/>
      <c r="CO72" s="75"/>
      <c r="CP72" s="75"/>
      <c r="CQ72" s="75"/>
      <c r="CR72" s="75"/>
      <c r="CS72" s="75"/>
      <c r="CT72" s="75"/>
    </row>
    <row r="73" spans="1:98" s="52" customFormat="1" ht="15" x14ac:dyDescent="0.2">
      <c r="A73" s="82">
        <v>20154</v>
      </c>
      <c r="B73" s="85"/>
      <c r="C73" s="84">
        <v>0.4236111111111111</v>
      </c>
      <c r="D73" s="84">
        <v>0.46527777777777773</v>
      </c>
      <c r="E73" s="73" t="s">
        <v>64</v>
      </c>
      <c r="F73" s="76">
        <f t="shared" si="1"/>
        <v>0</v>
      </c>
      <c r="G73" s="98"/>
      <c r="H73" s="98"/>
      <c r="I73" s="98"/>
      <c r="J73" s="98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  <c r="V73" s="98"/>
      <c r="W73" s="98"/>
      <c r="X73" s="98"/>
      <c r="Y73" s="98"/>
      <c r="Z73" s="98"/>
      <c r="AA73" s="98"/>
      <c r="AB73" s="98"/>
      <c r="AC73" s="98"/>
      <c r="AD73" s="98"/>
      <c r="AE73" s="98"/>
      <c r="AF73" s="98"/>
      <c r="AG73" s="98"/>
      <c r="AH73" s="98"/>
      <c r="AI73" s="98"/>
      <c r="AJ73" s="75"/>
      <c r="AK73" s="75"/>
      <c r="AL73" s="75"/>
      <c r="AM73" s="75"/>
      <c r="AN73" s="75"/>
      <c r="AO73" s="75"/>
      <c r="AP73" s="75"/>
      <c r="AQ73" s="75"/>
      <c r="AR73" s="75"/>
      <c r="AS73" s="75"/>
      <c r="AT73" s="75"/>
      <c r="AU73" s="75"/>
      <c r="AV73" s="75"/>
      <c r="AW73" s="75"/>
      <c r="AX73" s="75"/>
      <c r="AY73" s="75"/>
      <c r="AZ73" s="75"/>
      <c r="BA73" s="75"/>
      <c r="BB73" s="75"/>
      <c r="BC73" s="75"/>
      <c r="BD73" s="75"/>
      <c r="BE73" s="75"/>
      <c r="BF73" s="75"/>
      <c r="BG73" s="75"/>
      <c r="BH73" s="75"/>
      <c r="BI73" s="75"/>
      <c r="BJ73" s="75"/>
      <c r="BK73" s="75"/>
      <c r="BL73" s="75"/>
      <c r="BM73" s="75"/>
      <c r="BN73" s="75"/>
      <c r="BO73" s="75"/>
      <c r="BP73" s="75"/>
      <c r="BQ73" s="75"/>
      <c r="BR73" s="75"/>
      <c r="BS73" s="75"/>
      <c r="BT73" s="75"/>
      <c r="BU73" s="75"/>
      <c r="BV73" s="75"/>
      <c r="BW73" s="75"/>
      <c r="BX73" s="75"/>
      <c r="BY73" s="75"/>
      <c r="BZ73" s="75"/>
      <c r="CA73" s="75"/>
      <c r="CB73" s="75"/>
      <c r="CC73" s="75"/>
      <c r="CD73" s="75"/>
      <c r="CE73" s="75"/>
      <c r="CF73" s="75"/>
      <c r="CG73" s="75"/>
      <c r="CH73" s="75"/>
      <c r="CI73" s="75"/>
      <c r="CJ73" s="75"/>
      <c r="CK73" s="75"/>
      <c r="CL73" s="75"/>
      <c r="CM73" s="75"/>
      <c r="CN73" s="75"/>
      <c r="CO73" s="75"/>
      <c r="CP73" s="75"/>
      <c r="CQ73" s="75"/>
      <c r="CR73" s="75"/>
      <c r="CS73" s="75"/>
      <c r="CT73" s="75"/>
    </row>
    <row r="74" spans="1:98" s="52" customFormat="1" ht="15" x14ac:dyDescent="0.2">
      <c r="A74" s="82">
        <v>29648</v>
      </c>
      <c r="B74" s="85"/>
      <c r="C74" s="84">
        <v>0.4236111111111111</v>
      </c>
      <c r="D74" s="84">
        <v>0.46527777777777773</v>
      </c>
      <c r="E74" s="73" t="s">
        <v>65</v>
      </c>
      <c r="F74" s="76">
        <f t="shared" si="1"/>
        <v>0</v>
      </c>
      <c r="G74" s="98"/>
      <c r="H74" s="98"/>
      <c r="I74" s="98"/>
      <c r="J74" s="98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  <c r="V74" s="98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8"/>
      <c r="AI74" s="98"/>
      <c r="AJ74" s="75"/>
      <c r="AK74" s="75"/>
      <c r="AL74" s="75"/>
      <c r="AM74" s="75"/>
      <c r="AN74" s="75"/>
      <c r="AO74" s="75"/>
      <c r="AP74" s="75"/>
      <c r="AQ74" s="75"/>
      <c r="AR74" s="75"/>
      <c r="AS74" s="75"/>
      <c r="AT74" s="75"/>
      <c r="AU74" s="75"/>
      <c r="AV74" s="75"/>
      <c r="AW74" s="75"/>
      <c r="AX74" s="75"/>
      <c r="AY74" s="75"/>
      <c r="AZ74" s="75"/>
      <c r="BA74" s="75"/>
      <c r="BB74" s="75"/>
      <c r="BC74" s="75"/>
      <c r="BD74" s="75"/>
      <c r="BE74" s="75"/>
      <c r="BF74" s="75"/>
      <c r="BG74" s="75"/>
      <c r="BH74" s="75"/>
      <c r="BI74" s="75"/>
      <c r="BJ74" s="75"/>
      <c r="BK74" s="75"/>
      <c r="BL74" s="75"/>
      <c r="BM74" s="75"/>
      <c r="BN74" s="75"/>
      <c r="BO74" s="75"/>
      <c r="BP74" s="75"/>
      <c r="BQ74" s="75"/>
      <c r="BR74" s="75"/>
      <c r="BS74" s="75"/>
      <c r="BT74" s="75"/>
      <c r="BU74" s="75"/>
      <c r="BV74" s="75"/>
      <c r="BW74" s="75"/>
      <c r="BX74" s="75"/>
      <c r="BY74" s="75"/>
      <c r="BZ74" s="75"/>
      <c r="CA74" s="75"/>
      <c r="CB74" s="75"/>
      <c r="CC74" s="75"/>
      <c r="CD74" s="75"/>
      <c r="CE74" s="75"/>
      <c r="CF74" s="75"/>
      <c r="CG74" s="75"/>
      <c r="CH74" s="75"/>
      <c r="CI74" s="75"/>
      <c r="CJ74" s="75"/>
      <c r="CK74" s="75"/>
      <c r="CL74" s="75"/>
      <c r="CM74" s="75"/>
      <c r="CN74" s="75"/>
      <c r="CO74" s="75"/>
      <c r="CP74" s="75"/>
      <c r="CQ74" s="75"/>
      <c r="CR74" s="75"/>
      <c r="CS74" s="75"/>
      <c r="CT74" s="75"/>
    </row>
    <row r="75" spans="1:98" s="52" customFormat="1" ht="15" x14ac:dyDescent="0.2">
      <c r="A75" s="82">
        <v>19144</v>
      </c>
      <c r="B75" s="85"/>
      <c r="C75" s="84">
        <v>0.4236111111111111</v>
      </c>
      <c r="D75" s="84">
        <v>0.46527777777777773</v>
      </c>
      <c r="E75" s="73" t="s">
        <v>66</v>
      </c>
      <c r="F75" s="76">
        <f t="shared" si="1"/>
        <v>0</v>
      </c>
      <c r="G75" s="98"/>
      <c r="H75" s="98"/>
      <c r="I75" s="98"/>
      <c r="J75" s="98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75"/>
      <c r="AK75" s="75"/>
      <c r="AL75" s="75"/>
      <c r="AM75" s="75"/>
      <c r="AN75" s="75"/>
      <c r="AO75" s="75"/>
      <c r="AP75" s="75"/>
      <c r="AQ75" s="75"/>
      <c r="AR75" s="75"/>
      <c r="AS75" s="75"/>
      <c r="AT75" s="75"/>
      <c r="AU75" s="75"/>
      <c r="AV75" s="75"/>
      <c r="AW75" s="75"/>
      <c r="AX75" s="75"/>
      <c r="AY75" s="75"/>
      <c r="AZ75" s="75"/>
      <c r="BA75" s="75"/>
      <c r="BB75" s="75"/>
      <c r="BC75" s="75"/>
      <c r="BD75" s="75"/>
      <c r="BE75" s="75"/>
      <c r="BF75" s="75"/>
      <c r="BG75" s="75"/>
      <c r="BH75" s="75"/>
      <c r="BI75" s="75"/>
      <c r="BJ75" s="75"/>
      <c r="BK75" s="75"/>
      <c r="BL75" s="75"/>
      <c r="BM75" s="75"/>
      <c r="BN75" s="75"/>
      <c r="BO75" s="75"/>
      <c r="BP75" s="75"/>
      <c r="BQ75" s="75"/>
      <c r="BR75" s="75"/>
      <c r="BS75" s="75"/>
      <c r="BT75" s="75"/>
      <c r="BU75" s="75"/>
      <c r="BV75" s="75"/>
      <c r="BW75" s="75"/>
      <c r="BX75" s="75"/>
      <c r="BY75" s="75"/>
      <c r="BZ75" s="75"/>
      <c r="CA75" s="75"/>
      <c r="CB75" s="75"/>
      <c r="CC75" s="75"/>
      <c r="CD75" s="75"/>
      <c r="CE75" s="75"/>
      <c r="CF75" s="75"/>
      <c r="CG75" s="75"/>
      <c r="CH75" s="75"/>
      <c r="CI75" s="75"/>
      <c r="CJ75" s="75"/>
      <c r="CK75" s="75"/>
      <c r="CL75" s="75"/>
      <c r="CM75" s="75"/>
      <c r="CN75" s="75"/>
      <c r="CO75" s="75"/>
      <c r="CP75" s="75"/>
      <c r="CQ75" s="75"/>
      <c r="CR75" s="75"/>
      <c r="CS75" s="75"/>
      <c r="CT75" s="75"/>
    </row>
    <row r="76" spans="1:98" s="52" customFormat="1" ht="15" x14ac:dyDescent="0.2">
      <c r="A76" s="82">
        <v>37829</v>
      </c>
      <c r="B76" s="85"/>
      <c r="C76" s="84">
        <v>0.4236111111111111</v>
      </c>
      <c r="D76" s="84">
        <v>0.46527777777777773</v>
      </c>
      <c r="E76" s="73" t="s">
        <v>67</v>
      </c>
      <c r="F76" s="76">
        <f t="shared" si="1"/>
        <v>0</v>
      </c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  <c r="Z76" s="98"/>
      <c r="AA76" s="98"/>
      <c r="AB76" s="98"/>
      <c r="AC76" s="98"/>
      <c r="AD76" s="98"/>
      <c r="AE76" s="98"/>
      <c r="AF76" s="98"/>
      <c r="AG76" s="98"/>
      <c r="AH76" s="98"/>
      <c r="AI76" s="98"/>
      <c r="AJ76" s="75"/>
      <c r="AK76" s="75"/>
      <c r="AL76" s="75"/>
      <c r="AM76" s="75"/>
      <c r="AN76" s="75"/>
      <c r="AO76" s="75"/>
      <c r="AP76" s="75"/>
      <c r="AQ76" s="75"/>
      <c r="AR76" s="75"/>
      <c r="AS76" s="75"/>
      <c r="AT76" s="75"/>
      <c r="AU76" s="75"/>
      <c r="AV76" s="75"/>
      <c r="AW76" s="75"/>
      <c r="AX76" s="75"/>
      <c r="AY76" s="75"/>
      <c r="AZ76" s="75"/>
      <c r="BA76" s="75"/>
      <c r="BB76" s="75"/>
      <c r="BC76" s="75"/>
      <c r="BD76" s="75"/>
      <c r="BE76" s="75"/>
      <c r="BF76" s="75"/>
      <c r="BG76" s="75"/>
      <c r="BH76" s="75"/>
      <c r="BI76" s="75"/>
      <c r="BJ76" s="75"/>
      <c r="BK76" s="75"/>
      <c r="BL76" s="75"/>
      <c r="BM76" s="75"/>
      <c r="BN76" s="75"/>
      <c r="BO76" s="75"/>
      <c r="BP76" s="75"/>
      <c r="BQ76" s="75"/>
      <c r="BR76" s="75"/>
      <c r="BS76" s="75"/>
      <c r="BT76" s="75"/>
      <c r="BU76" s="75"/>
      <c r="BV76" s="75"/>
      <c r="BW76" s="75"/>
      <c r="BX76" s="75"/>
      <c r="BY76" s="75"/>
      <c r="BZ76" s="75"/>
      <c r="CA76" s="75"/>
      <c r="CB76" s="75"/>
      <c r="CC76" s="75"/>
      <c r="CD76" s="75"/>
      <c r="CE76" s="75"/>
      <c r="CF76" s="75"/>
      <c r="CG76" s="75"/>
      <c r="CH76" s="75"/>
      <c r="CI76" s="75"/>
      <c r="CJ76" s="75"/>
      <c r="CK76" s="75"/>
      <c r="CL76" s="75"/>
      <c r="CM76" s="75"/>
      <c r="CN76" s="75"/>
      <c r="CO76" s="75"/>
      <c r="CP76" s="75"/>
      <c r="CQ76" s="75"/>
      <c r="CR76" s="75"/>
      <c r="CS76" s="75"/>
      <c r="CT76" s="75"/>
    </row>
    <row r="77" spans="1:98" s="52" customFormat="1" ht="15" x14ac:dyDescent="0.2">
      <c r="A77" s="82">
        <v>30961</v>
      </c>
      <c r="B77" s="85"/>
      <c r="C77" s="84">
        <v>0.4236111111111111</v>
      </c>
      <c r="D77" s="84">
        <v>0.46527777777777773</v>
      </c>
      <c r="E77" s="73" t="s">
        <v>68</v>
      </c>
      <c r="F77" s="76">
        <f t="shared" si="1"/>
        <v>0</v>
      </c>
      <c r="G77" s="98"/>
      <c r="H77" s="98"/>
      <c r="I77" s="98"/>
      <c r="J77" s="98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  <c r="V77" s="98"/>
      <c r="W77" s="98"/>
      <c r="X77" s="98"/>
      <c r="Y77" s="98"/>
      <c r="Z77" s="98"/>
      <c r="AA77" s="98"/>
      <c r="AB77" s="98"/>
      <c r="AC77" s="98"/>
      <c r="AD77" s="98"/>
      <c r="AE77" s="98"/>
      <c r="AF77" s="98"/>
      <c r="AG77" s="98"/>
      <c r="AH77" s="98"/>
      <c r="AI77" s="98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75"/>
      <c r="BE77" s="75"/>
      <c r="BF77" s="75"/>
      <c r="BG77" s="75"/>
      <c r="BH77" s="75"/>
      <c r="BI77" s="75"/>
      <c r="BJ77" s="75"/>
      <c r="BK77" s="75"/>
      <c r="BL77" s="75"/>
      <c r="BM77" s="75"/>
      <c r="BN77" s="75"/>
      <c r="BO77" s="75"/>
      <c r="BP77" s="75"/>
      <c r="BQ77" s="75"/>
      <c r="BR77" s="75"/>
      <c r="BS77" s="75"/>
      <c r="BT77" s="75"/>
      <c r="BU77" s="75"/>
      <c r="BV77" s="75"/>
      <c r="BW77" s="75"/>
      <c r="BX77" s="75"/>
      <c r="BY77" s="75"/>
      <c r="BZ77" s="75"/>
      <c r="CA77" s="75"/>
      <c r="CB77" s="75"/>
      <c r="CC77" s="75"/>
      <c r="CD77" s="75"/>
      <c r="CE77" s="75"/>
      <c r="CF77" s="75"/>
      <c r="CG77" s="75"/>
      <c r="CH77" s="75"/>
      <c r="CI77" s="75"/>
      <c r="CJ77" s="75"/>
      <c r="CK77" s="75"/>
      <c r="CL77" s="75"/>
      <c r="CM77" s="75"/>
      <c r="CN77" s="75"/>
      <c r="CO77" s="75"/>
      <c r="CP77" s="75"/>
      <c r="CQ77" s="75"/>
      <c r="CR77" s="75"/>
      <c r="CS77" s="75"/>
      <c r="CT77" s="75"/>
    </row>
    <row r="78" spans="1:98" s="52" customFormat="1" ht="15" x14ac:dyDescent="0.2">
      <c r="A78" s="82">
        <v>27325</v>
      </c>
      <c r="B78" s="85"/>
      <c r="C78" s="84">
        <v>0.4236111111111111</v>
      </c>
      <c r="D78" s="84">
        <v>0.46527777777777773</v>
      </c>
      <c r="E78" s="73" t="s">
        <v>69</v>
      </c>
      <c r="F78" s="76">
        <f t="shared" si="1"/>
        <v>0</v>
      </c>
      <c r="G78" s="98"/>
      <c r="H78" s="98"/>
      <c r="I78" s="98"/>
      <c r="J78" s="98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  <c r="V78" s="98"/>
      <c r="W78" s="98"/>
      <c r="X78" s="98"/>
      <c r="Y78" s="98"/>
      <c r="Z78" s="98"/>
      <c r="AA78" s="98"/>
      <c r="AB78" s="98"/>
      <c r="AC78" s="98"/>
      <c r="AD78" s="98"/>
      <c r="AE78" s="98"/>
      <c r="AF78" s="98"/>
      <c r="AG78" s="98"/>
      <c r="AH78" s="98"/>
      <c r="AI78" s="98"/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75"/>
      <c r="BN78" s="75"/>
      <c r="BO78" s="75"/>
      <c r="BP78" s="75"/>
      <c r="BQ78" s="75"/>
      <c r="BR78" s="75"/>
      <c r="BS78" s="75"/>
      <c r="BT78" s="75"/>
      <c r="BU78" s="75"/>
      <c r="BV78" s="75"/>
      <c r="BW78" s="75"/>
      <c r="BX78" s="75"/>
      <c r="BY78" s="75"/>
      <c r="BZ78" s="75"/>
      <c r="CA78" s="75"/>
      <c r="CB78" s="75"/>
      <c r="CC78" s="75"/>
      <c r="CD78" s="75"/>
      <c r="CE78" s="75"/>
      <c r="CF78" s="75"/>
      <c r="CG78" s="75"/>
      <c r="CH78" s="75"/>
      <c r="CI78" s="75"/>
      <c r="CJ78" s="75"/>
      <c r="CK78" s="75"/>
      <c r="CL78" s="75"/>
      <c r="CM78" s="75"/>
      <c r="CN78" s="75"/>
      <c r="CO78" s="75"/>
      <c r="CP78" s="75"/>
      <c r="CQ78" s="75"/>
      <c r="CR78" s="75"/>
      <c r="CS78" s="75"/>
      <c r="CT78" s="75"/>
    </row>
    <row r="79" spans="1:98" s="52" customFormat="1" ht="15" x14ac:dyDescent="0.2">
      <c r="A79" s="82">
        <v>21871</v>
      </c>
      <c r="B79" s="85"/>
      <c r="C79" s="84">
        <v>0.4236111111111111</v>
      </c>
      <c r="D79" s="84">
        <v>0.46527777777777773</v>
      </c>
      <c r="E79" s="73" t="s">
        <v>70</v>
      </c>
      <c r="F79" s="76">
        <f t="shared" si="1"/>
        <v>0</v>
      </c>
      <c r="G79" s="98"/>
      <c r="H79" s="98"/>
      <c r="I79" s="98"/>
      <c r="J79" s="98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  <c r="V79" s="98"/>
      <c r="W79" s="98"/>
      <c r="X79" s="98"/>
      <c r="Y79" s="98"/>
      <c r="Z79" s="98"/>
      <c r="AA79" s="98"/>
      <c r="AB79" s="98"/>
      <c r="AC79" s="98"/>
      <c r="AD79" s="98"/>
      <c r="AE79" s="98"/>
      <c r="AF79" s="98"/>
      <c r="AG79" s="98"/>
      <c r="AH79" s="98"/>
      <c r="AI79" s="98"/>
      <c r="AJ79" s="75"/>
      <c r="AK79" s="75"/>
      <c r="AL79" s="75"/>
      <c r="AM79" s="75"/>
      <c r="AN79" s="75"/>
      <c r="AO79" s="75"/>
      <c r="AP79" s="75"/>
      <c r="AQ79" s="75"/>
      <c r="AR79" s="75"/>
      <c r="AS79" s="75"/>
      <c r="AT79" s="75"/>
      <c r="AU79" s="75"/>
      <c r="AV79" s="75"/>
      <c r="AW79" s="75"/>
      <c r="AX79" s="75"/>
      <c r="AY79" s="75"/>
      <c r="AZ79" s="75"/>
      <c r="BA79" s="75"/>
      <c r="BB79" s="75"/>
      <c r="BC79" s="75"/>
      <c r="BD79" s="75"/>
      <c r="BE79" s="75"/>
      <c r="BF79" s="75"/>
      <c r="BG79" s="75"/>
      <c r="BH79" s="75"/>
      <c r="BI79" s="75"/>
      <c r="BJ79" s="75"/>
      <c r="BK79" s="75"/>
      <c r="BL79" s="75"/>
      <c r="BM79" s="75"/>
      <c r="BN79" s="75"/>
      <c r="BO79" s="75"/>
      <c r="BP79" s="75"/>
      <c r="BQ79" s="75"/>
      <c r="BR79" s="75"/>
      <c r="BS79" s="75"/>
      <c r="BT79" s="75"/>
      <c r="BU79" s="75"/>
      <c r="BV79" s="75"/>
      <c r="BW79" s="75"/>
      <c r="BX79" s="75"/>
      <c r="BY79" s="75"/>
      <c r="BZ79" s="75"/>
      <c r="CA79" s="75"/>
      <c r="CB79" s="75"/>
      <c r="CC79" s="75"/>
      <c r="CD79" s="75"/>
      <c r="CE79" s="75"/>
      <c r="CF79" s="75"/>
      <c r="CG79" s="75"/>
      <c r="CH79" s="75"/>
      <c r="CI79" s="75"/>
      <c r="CJ79" s="75"/>
      <c r="CK79" s="75"/>
      <c r="CL79" s="75"/>
      <c r="CM79" s="75"/>
      <c r="CN79" s="75"/>
      <c r="CO79" s="75"/>
      <c r="CP79" s="75"/>
      <c r="CQ79" s="75"/>
      <c r="CR79" s="75"/>
      <c r="CS79" s="75"/>
      <c r="CT79" s="75"/>
    </row>
    <row r="80" spans="1:98" s="52" customFormat="1" ht="15" x14ac:dyDescent="0.2">
      <c r="A80" s="82">
        <v>27628</v>
      </c>
      <c r="B80" s="85"/>
      <c r="C80" s="84">
        <v>0.4236111111111111</v>
      </c>
      <c r="D80" s="84">
        <v>0.46527777777777773</v>
      </c>
      <c r="E80" s="73" t="s">
        <v>108</v>
      </c>
      <c r="F80" s="76">
        <f t="shared" si="1"/>
        <v>0</v>
      </c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98"/>
      <c r="AG80" s="98"/>
      <c r="AH80" s="98"/>
      <c r="AI80" s="98"/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75"/>
      <c r="BN80" s="75"/>
      <c r="BO80" s="75"/>
      <c r="BP80" s="75"/>
      <c r="BQ80" s="75"/>
      <c r="BR80" s="75"/>
      <c r="BS80" s="75"/>
      <c r="BT80" s="75"/>
      <c r="BU80" s="75"/>
      <c r="BV80" s="75"/>
      <c r="BW80" s="75"/>
      <c r="BX80" s="75"/>
      <c r="BY80" s="75"/>
      <c r="BZ80" s="75"/>
      <c r="CA80" s="75"/>
      <c r="CB80" s="75"/>
      <c r="CC80" s="75"/>
      <c r="CD80" s="75"/>
      <c r="CE80" s="75"/>
      <c r="CF80" s="75"/>
      <c r="CG80" s="75"/>
      <c r="CH80" s="75"/>
      <c r="CI80" s="75"/>
      <c r="CJ80" s="75"/>
      <c r="CK80" s="75"/>
      <c r="CL80" s="75"/>
      <c r="CM80" s="75"/>
      <c r="CN80" s="75"/>
      <c r="CO80" s="75"/>
      <c r="CP80" s="75"/>
      <c r="CQ80" s="75"/>
      <c r="CR80" s="75"/>
      <c r="CS80" s="75"/>
      <c r="CT80" s="75"/>
    </row>
    <row r="81" spans="1:98" s="52" customFormat="1" ht="15" x14ac:dyDescent="0.2">
      <c r="A81" s="82">
        <v>23790</v>
      </c>
      <c r="B81" s="85"/>
      <c r="C81" s="84">
        <v>0.4236111111111111</v>
      </c>
      <c r="D81" s="84">
        <v>0.46527777777777773</v>
      </c>
      <c r="E81" s="73" t="s">
        <v>71</v>
      </c>
      <c r="F81" s="76">
        <f t="shared" si="1"/>
        <v>0</v>
      </c>
      <c r="G81" s="98"/>
      <c r="H81" s="98"/>
      <c r="I81" s="98"/>
      <c r="J81" s="98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  <c r="V81" s="98"/>
      <c r="W81" s="98"/>
      <c r="X81" s="98"/>
      <c r="Y81" s="98"/>
      <c r="Z81" s="98"/>
      <c r="AA81" s="98"/>
      <c r="AB81" s="98"/>
      <c r="AC81" s="98"/>
      <c r="AD81" s="98"/>
      <c r="AE81" s="98"/>
      <c r="AF81" s="98"/>
      <c r="AG81" s="98"/>
      <c r="AH81" s="98"/>
      <c r="AI81" s="98"/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5"/>
      <c r="BG81" s="75"/>
      <c r="BH81" s="75"/>
      <c r="BI81" s="75"/>
      <c r="BJ81" s="75"/>
      <c r="BK81" s="75"/>
      <c r="BL81" s="75"/>
      <c r="BM81" s="75"/>
      <c r="BN81" s="75"/>
      <c r="BO81" s="75"/>
      <c r="BP81" s="75"/>
      <c r="BQ81" s="75"/>
      <c r="BR81" s="75"/>
      <c r="BS81" s="75"/>
      <c r="BT81" s="75"/>
      <c r="BU81" s="75"/>
      <c r="BV81" s="75"/>
      <c r="BW81" s="75"/>
      <c r="BX81" s="75"/>
      <c r="BY81" s="75"/>
      <c r="BZ81" s="75"/>
      <c r="CA81" s="75"/>
      <c r="CB81" s="75"/>
      <c r="CC81" s="75"/>
      <c r="CD81" s="75"/>
      <c r="CE81" s="75"/>
      <c r="CF81" s="75"/>
      <c r="CG81" s="75"/>
      <c r="CH81" s="75"/>
      <c r="CI81" s="75"/>
      <c r="CJ81" s="75"/>
      <c r="CK81" s="75"/>
      <c r="CL81" s="75"/>
      <c r="CM81" s="75"/>
      <c r="CN81" s="75"/>
      <c r="CO81" s="75"/>
      <c r="CP81" s="75"/>
      <c r="CQ81" s="75"/>
      <c r="CR81" s="75"/>
      <c r="CS81" s="75"/>
      <c r="CT81" s="75"/>
    </row>
    <row r="82" spans="1:98" s="52" customFormat="1" ht="15" x14ac:dyDescent="0.2">
      <c r="A82" s="82">
        <v>36718</v>
      </c>
      <c r="B82" s="85"/>
      <c r="C82" s="84">
        <v>0.47222222222222227</v>
      </c>
      <c r="D82" s="84">
        <v>0.51388888888888895</v>
      </c>
      <c r="E82" s="73" t="s">
        <v>72</v>
      </c>
      <c r="F82" s="76">
        <f t="shared" si="1"/>
        <v>0</v>
      </c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98"/>
      <c r="AG82" s="98"/>
      <c r="AH82" s="98"/>
      <c r="AI82" s="98"/>
      <c r="AJ82" s="75"/>
      <c r="AK82" s="75"/>
      <c r="AL82" s="75"/>
      <c r="AM82" s="75"/>
      <c r="AN82" s="75"/>
      <c r="AO82" s="75"/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5"/>
      <c r="BC82" s="75"/>
      <c r="BD82" s="75"/>
      <c r="BE82" s="75"/>
      <c r="BF82" s="75"/>
      <c r="BG82" s="75"/>
      <c r="BH82" s="75"/>
      <c r="BI82" s="75"/>
      <c r="BJ82" s="75"/>
      <c r="BK82" s="75"/>
      <c r="BL82" s="75"/>
      <c r="BM82" s="75"/>
      <c r="BN82" s="75"/>
      <c r="BO82" s="75"/>
      <c r="BP82" s="75"/>
      <c r="BQ82" s="75"/>
      <c r="BR82" s="75"/>
      <c r="BS82" s="75"/>
      <c r="BT82" s="75"/>
      <c r="BU82" s="75"/>
      <c r="BV82" s="75"/>
      <c r="BW82" s="75"/>
      <c r="BX82" s="75"/>
      <c r="BY82" s="75"/>
      <c r="BZ82" s="75"/>
      <c r="CA82" s="75"/>
      <c r="CB82" s="75"/>
      <c r="CC82" s="75"/>
      <c r="CD82" s="75"/>
      <c r="CE82" s="75"/>
      <c r="CF82" s="75"/>
      <c r="CG82" s="75"/>
      <c r="CH82" s="75"/>
      <c r="CI82" s="75"/>
      <c r="CJ82" s="75"/>
      <c r="CK82" s="75"/>
      <c r="CL82" s="75"/>
      <c r="CM82" s="75"/>
      <c r="CN82" s="75"/>
      <c r="CO82" s="75"/>
      <c r="CP82" s="75"/>
      <c r="CQ82" s="75"/>
      <c r="CR82" s="75"/>
      <c r="CS82" s="75"/>
      <c r="CT82" s="75"/>
    </row>
    <row r="83" spans="1:98" s="52" customFormat="1" ht="15" x14ac:dyDescent="0.2">
      <c r="A83" s="82">
        <v>31466</v>
      </c>
      <c r="B83" s="85"/>
      <c r="C83" s="84">
        <v>0.47222222222222227</v>
      </c>
      <c r="D83" s="84">
        <v>0.51388888888888895</v>
      </c>
      <c r="E83" s="73" t="s">
        <v>73</v>
      </c>
      <c r="F83" s="76">
        <f t="shared" si="1"/>
        <v>0</v>
      </c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98"/>
      <c r="AG83" s="98"/>
      <c r="AH83" s="98"/>
      <c r="AI83" s="98"/>
      <c r="AJ83" s="75"/>
      <c r="AK83" s="75"/>
      <c r="AL83" s="75"/>
      <c r="AM83" s="75"/>
      <c r="AN83" s="75"/>
      <c r="AO83" s="75"/>
      <c r="AP83" s="75"/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75"/>
      <c r="BD83" s="75"/>
      <c r="BE83" s="75"/>
      <c r="BF83" s="75"/>
      <c r="BG83" s="75"/>
      <c r="BH83" s="75"/>
      <c r="BI83" s="75"/>
      <c r="BJ83" s="75"/>
      <c r="BK83" s="75"/>
      <c r="BL83" s="75"/>
      <c r="BM83" s="75"/>
      <c r="BN83" s="75"/>
      <c r="BO83" s="75"/>
      <c r="BP83" s="75"/>
      <c r="BQ83" s="75"/>
      <c r="BR83" s="75"/>
      <c r="BS83" s="75"/>
      <c r="BT83" s="75"/>
      <c r="BU83" s="75"/>
      <c r="BV83" s="75"/>
      <c r="BW83" s="75"/>
      <c r="BX83" s="75"/>
      <c r="BY83" s="75"/>
      <c r="BZ83" s="75"/>
      <c r="CA83" s="75"/>
      <c r="CB83" s="75"/>
      <c r="CC83" s="75"/>
      <c r="CD83" s="75"/>
      <c r="CE83" s="75"/>
      <c r="CF83" s="75"/>
      <c r="CG83" s="75"/>
      <c r="CH83" s="75"/>
      <c r="CI83" s="75"/>
      <c r="CJ83" s="75"/>
      <c r="CK83" s="75"/>
      <c r="CL83" s="75"/>
      <c r="CM83" s="75"/>
      <c r="CN83" s="75"/>
      <c r="CO83" s="75"/>
      <c r="CP83" s="75"/>
      <c r="CQ83" s="75"/>
      <c r="CR83" s="75"/>
      <c r="CS83" s="75"/>
      <c r="CT83" s="75"/>
    </row>
    <row r="84" spans="1:98" s="52" customFormat="1" ht="15" x14ac:dyDescent="0.2">
      <c r="A84" s="82">
        <v>31668</v>
      </c>
      <c r="B84" s="85"/>
      <c r="C84" s="84">
        <v>0.47222222222222227</v>
      </c>
      <c r="D84" s="84">
        <v>0.51388888888888895</v>
      </c>
      <c r="E84" s="73" t="s">
        <v>74</v>
      </c>
      <c r="F84" s="76">
        <f t="shared" si="1"/>
        <v>0</v>
      </c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98"/>
      <c r="AG84" s="98"/>
      <c r="AH84" s="98"/>
      <c r="AI84" s="98"/>
      <c r="AJ84" s="75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75"/>
      <c r="AV84" s="75"/>
      <c r="AW84" s="75"/>
      <c r="AX84" s="75"/>
      <c r="AY84" s="75"/>
      <c r="AZ84" s="75"/>
      <c r="BA84" s="75"/>
      <c r="BB84" s="75"/>
      <c r="BC84" s="75"/>
      <c r="BD84" s="75"/>
      <c r="BE84" s="75"/>
      <c r="BF84" s="75"/>
      <c r="BG84" s="75"/>
      <c r="BH84" s="75"/>
      <c r="BI84" s="75"/>
      <c r="BJ84" s="75"/>
      <c r="BK84" s="75"/>
      <c r="BL84" s="75"/>
      <c r="BM84" s="75"/>
      <c r="BN84" s="75"/>
      <c r="BO84" s="75"/>
      <c r="BP84" s="75"/>
      <c r="BQ84" s="75"/>
      <c r="BR84" s="75"/>
      <c r="BS84" s="75"/>
      <c r="BT84" s="75"/>
      <c r="BU84" s="75"/>
      <c r="BV84" s="75"/>
      <c r="BW84" s="75"/>
      <c r="BX84" s="75"/>
      <c r="BY84" s="75"/>
      <c r="BZ84" s="75"/>
      <c r="CA84" s="75"/>
      <c r="CB84" s="75"/>
      <c r="CC84" s="75"/>
      <c r="CD84" s="75"/>
      <c r="CE84" s="75"/>
      <c r="CF84" s="75"/>
      <c r="CG84" s="75"/>
      <c r="CH84" s="75"/>
      <c r="CI84" s="75"/>
      <c r="CJ84" s="75"/>
      <c r="CK84" s="75"/>
      <c r="CL84" s="75"/>
      <c r="CM84" s="75"/>
      <c r="CN84" s="75"/>
      <c r="CO84" s="75"/>
      <c r="CP84" s="75"/>
      <c r="CQ84" s="75"/>
      <c r="CR84" s="75"/>
      <c r="CS84" s="75"/>
      <c r="CT84" s="75"/>
    </row>
    <row r="85" spans="1:98" s="52" customFormat="1" ht="15" x14ac:dyDescent="0.2">
      <c r="A85" s="82">
        <v>24901</v>
      </c>
      <c r="B85" s="85"/>
      <c r="C85" s="84">
        <v>0.47222222222222227</v>
      </c>
      <c r="D85" s="84">
        <v>0.51388888888888895</v>
      </c>
      <c r="E85" s="73" t="s">
        <v>75</v>
      </c>
      <c r="F85" s="76">
        <f t="shared" si="1"/>
        <v>0</v>
      </c>
      <c r="G85" s="98"/>
      <c r="H85" s="98"/>
      <c r="I85" s="98"/>
      <c r="J85" s="98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  <c r="V85" s="98"/>
      <c r="W85" s="98"/>
      <c r="X85" s="98"/>
      <c r="Y85" s="98"/>
      <c r="Z85" s="98"/>
      <c r="AA85" s="98"/>
      <c r="AB85" s="98"/>
      <c r="AC85" s="98"/>
      <c r="AD85" s="98"/>
      <c r="AE85" s="98"/>
      <c r="AF85" s="98"/>
      <c r="AG85" s="98"/>
      <c r="AH85" s="98"/>
      <c r="AI85" s="98"/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75"/>
      <c r="BD85" s="75"/>
      <c r="BE85" s="75"/>
      <c r="BF85" s="75"/>
      <c r="BG85" s="75"/>
      <c r="BH85" s="75"/>
      <c r="BI85" s="75"/>
      <c r="BJ85" s="75"/>
      <c r="BK85" s="75"/>
      <c r="BL85" s="75"/>
      <c r="BM85" s="75"/>
      <c r="BN85" s="75"/>
      <c r="BO85" s="75"/>
      <c r="BP85" s="75"/>
      <c r="BQ85" s="75"/>
      <c r="BR85" s="75"/>
      <c r="BS85" s="75"/>
      <c r="BT85" s="75"/>
      <c r="BU85" s="75"/>
      <c r="BV85" s="75"/>
      <c r="BW85" s="75"/>
      <c r="BX85" s="75"/>
      <c r="BY85" s="75"/>
      <c r="BZ85" s="75"/>
      <c r="CA85" s="75"/>
      <c r="CB85" s="75"/>
      <c r="CC85" s="75"/>
      <c r="CD85" s="75"/>
      <c r="CE85" s="75"/>
      <c r="CF85" s="75"/>
      <c r="CG85" s="75"/>
      <c r="CH85" s="75"/>
      <c r="CI85" s="75"/>
      <c r="CJ85" s="75"/>
      <c r="CK85" s="75"/>
      <c r="CL85" s="75"/>
      <c r="CM85" s="75"/>
      <c r="CN85" s="75"/>
      <c r="CO85" s="75"/>
      <c r="CP85" s="75"/>
      <c r="CQ85" s="75"/>
      <c r="CR85" s="75"/>
      <c r="CS85" s="75"/>
      <c r="CT85" s="75"/>
    </row>
    <row r="86" spans="1:98" s="59" customFormat="1" ht="15" x14ac:dyDescent="0.2">
      <c r="A86" s="82">
        <v>34496</v>
      </c>
      <c r="B86" s="85"/>
      <c r="C86" s="84">
        <v>0.47222222222222227</v>
      </c>
      <c r="D86" s="84">
        <v>0.51388888888888895</v>
      </c>
      <c r="E86" s="73" t="s">
        <v>76</v>
      </c>
      <c r="F86" s="76">
        <f t="shared" si="1"/>
        <v>0</v>
      </c>
      <c r="G86" s="98"/>
      <c r="H86" s="98"/>
      <c r="I86" s="98"/>
      <c r="J86" s="98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  <c r="V86" s="98"/>
      <c r="W86" s="98"/>
      <c r="X86" s="98"/>
      <c r="Y86" s="98"/>
      <c r="Z86" s="98"/>
      <c r="AA86" s="98"/>
      <c r="AB86" s="98"/>
      <c r="AC86" s="98"/>
      <c r="AD86" s="98"/>
      <c r="AE86" s="98"/>
      <c r="AF86" s="98"/>
      <c r="AG86" s="98"/>
      <c r="AH86" s="98"/>
      <c r="AI86" s="98"/>
      <c r="AJ86" s="75"/>
      <c r="AK86" s="75"/>
      <c r="AL86" s="75"/>
      <c r="AM86" s="75"/>
      <c r="AN86" s="75"/>
      <c r="AO86" s="75"/>
      <c r="AP86" s="75"/>
      <c r="AQ86" s="75"/>
      <c r="AR86" s="75"/>
      <c r="AS86" s="75"/>
      <c r="AT86" s="75"/>
      <c r="AU86" s="75"/>
      <c r="AV86" s="75"/>
      <c r="AW86" s="75"/>
      <c r="AX86" s="75"/>
      <c r="AY86" s="75"/>
      <c r="AZ86" s="75"/>
      <c r="BA86" s="75"/>
      <c r="BB86" s="75"/>
      <c r="BC86" s="75"/>
      <c r="BD86" s="75"/>
      <c r="BE86" s="75"/>
      <c r="BF86" s="75"/>
      <c r="BG86" s="75"/>
      <c r="BH86" s="75"/>
      <c r="BI86" s="75"/>
      <c r="BJ86" s="75"/>
      <c r="BK86" s="75"/>
      <c r="BL86" s="75"/>
      <c r="BM86" s="75"/>
      <c r="BN86" s="75"/>
      <c r="BO86" s="75"/>
      <c r="BP86" s="75"/>
      <c r="BQ86" s="75"/>
      <c r="BR86" s="75"/>
      <c r="BS86" s="75"/>
      <c r="BT86" s="75"/>
      <c r="BU86" s="75"/>
      <c r="BV86" s="75"/>
      <c r="BW86" s="75"/>
      <c r="BX86" s="75"/>
      <c r="BY86" s="75"/>
      <c r="BZ86" s="75"/>
      <c r="CA86" s="75"/>
      <c r="CB86" s="75"/>
      <c r="CC86" s="75"/>
      <c r="CD86" s="75"/>
      <c r="CE86" s="75"/>
      <c r="CF86" s="75"/>
      <c r="CG86" s="75"/>
      <c r="CH86" s="75"/>
      <c r="CI86" s="75"/>
      <c r="CJ86" s="75"/>
      <c r="CK86" s="75"/>
      <c r="CL86" s="75"/>
      <c r="CM86" s="75"/>
      <c r="CN86" s="75"/>
      <c r="CO86" s="75"/>
      <c r="CP86" s="75"/>
      <c r="CQ86" s="75"/>
      <c r="CR86" s="75"/>
      <c r="CS86" s="75"/>
      <c r="CT86" s="75"/>
    </row>
    <row r="87" spans="1:98" s="59" customFormat="1" ht="15" x14ac:dyDescent="0.2">
      <c r="A87" s="82">
        <v>29951</v>
      </c>
      <c r="B87" s="85"/>
      <c r="C87" s="84">
        <v>0.47222222222222227</v>
      </c>
      <c r="D87" s="84">
        <v>0.51388888888888895</v>
      </c>
      <c r="E87" s="73" t="s">
        <v>77</v>
      </c>
      <c r="F87" s="76">
        <f t="shared" si="1"/>
        <v>0</v>
      </c>
      <c r="G87" s="98"/>
      <c r="H87" s="98"/>
      <c r="I87" s="98"/>
      <c r="J87" s="98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  <c r="V87" s="98"/>
      <c r="W87" s="98"/>
      <c r="X87" s="98"/>
      <c r="Y87" s="98"/>
      <c r="Z87" s="98"/>
      <c r="AA87" s="98"/>
      <c r="AB87" s="98"/>
      <c r="AC87" s="98"/>
      <c r="AD87" s="98"/>
      <c r="AE87" s="98"/>
      <c r="AF87" s="98"/>
      <c r="AG87" s="98"/>
      <c r="AH87" s="98"/>
      <c r="AI87" s="98"/>
      <c r="AJ87" s="75"/>
      <c r="AK87" s="75"/>
      <c r="AL87" s="75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75"/>
      <c r="BD87" s="75"/>
      <c r="BE87" s="75"/>
      <c r="BF87" s="75"/>
      <c r="BG87" s="75"/>
      <c r="BH87" s="75"/>
      <c r="BI87" s="75"/>
      <c r="BJ87" s="75"/>
      <c r="BK87" s="75"/>
      <c r="BL87" s="75"/>
      <c r="BM87" s="75"/>
      <c r="BN87" s="75"/>
      <c r="BO87" s="75"/>
      <c r="BP87" s="75"/>
      <c r="BQ87" s="75"/>
      <c r="BR87" s="75"/>
      <c r="BS87" s="75"/>
      <c r="BT87" s="75"/>
      <c r="BU87" s="75"/>
      <c r="BV87" s="75"/>
      <c r="BW87" s="75"/>
      <c r="BX87" s="75"/>
      <c r="BY87" s="75"/>
      <c r="BZ87" s="75"/>
      <c r="CA87" s="75"/>
      <c r="CB87" s="75"/>
      <c r="CC87" s="75"/>
      <c r="CD87" s="75"/>
      <c r="CE87" s="75"/>
      <c r="CF87" s="75"/>
      <c r="CG87" s="75"/>
      <c r="CH87" s="75"/>
      <c r="CI87" s="75"/>
      <c r="CJ87" s="75"/>
      <c r="CK87" s="75"/>
      <c r="CL87" s="75"/>
      <c r="CM87" s="75"/>
      <c r="CN87" s="75"/>
      <c r="CO87" s="75"/>
      <c r="CP87" s="75"/>
      <c r="CQ87" s="75"/>
      <c r="CR87" s="75"/>
      <c r="CS87" s="75"/>
      <c r="CT87" s="75"/>
    </row>
    <row r="88" spans="1:98" s="52" customFormat="1" ht="15" x14ac:dyDescent="0.2">
      <c r="A88" s="82">
        <v>26820</v>
      </c>
      <c r="B88" s="85"/>
      <c r="C88" s="84">
        <v>0.47222222222222227</v>
      </c>
      <c r="D88" s="84">
        <v>0.51388888888888895</v>
      </c>
      <c r="E88" s="73" t="s">
        <v>78</v>
      </c>
      <c r="F88" s="76">
        <f t="shared" si="1"/>
        <v>0</v>
      </c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8"/>
      <c r="AD88" s="98"/>
      <c r="AE88" s="98"/>
      <c r="AF88" s="98"/>
      <c r="AG88" s="98"/>
      <c r="AH88" s="98"/>
      <c r="AI88" s="98"/>
      <c r="AJ88" s="75"/>
      <c r="AK88" s="75"/>
      <c r="AL88" s="75"/>
      <c r="AM88" s="75"/>
      <c r="AN88" s="75"/>
      <c r="AO88" s="75"/>
      <c r="AP88" s="75"/>
      <c r="AQ88" s="75"/>
      <c r="AR88" s="75"/>
      <c r="AS88" s="75"/>
      <c r="AT88" s="75"/>
      <c r="AU88" s="75"/>
      <c r="AV88" s="75"/>
      <c r="AW88" s="75"/>
      <c r="AX88" s="75"/>
      <c r="AY88" s="75"/>
      <c r="AZ88" s="75"/>
      <c r="BA88" s="75"/>
      <c r="BB88" s="75"/>
      <c r="BC88" s="75"/>
      <c r="BD88" s="75"/>
      <c r="BE88" s="75"/>
      <c r="BF88" s="75"/>
      <c r="BG88" s="75"/>
      <c r="BH88" s="75"/>
      <c r="BI88" s="75"/>
      <c r="BJ88" s="75"/>
      <c r="BK88" s="75"/>
      <c r="BL88" s="75"/>
      <c r="BM88" s="75"/>
      <c r="BN88" s="75"/>
      <c r="BO88" s="75"/>
      <c r="BP88" s="75"/>
      <c r="BQ88" s="75"/>
      <c r="BR88" s="75"/>
      <c r="BS88" s="75"/>
      <c r="BT88" s="75"/>
      <c r="BU88" s="75"/>
      <c r="BV88" s="75"/>
      <c r="BW88" s="75"/>
      <c r="BX88" s="75"/>
      <c r="BY88" s="75"/>
      <c r="BZ88" s="75"/>
      <c r="CA88" s="75"/>
      <c r="CB88" s="75"/>
      <c r="CC88" s="75"/>
      <c r="CD88" s="75"/>
      <c r="CE88" s="75"/>
      <c r="CF88" s="75"/>
      <c r="CG88" s="75"/>
      <c r="CH88" s="75"/>
      <c r="CI88" s="75"/>
      <c r="CJ88" s="75"/>
      <c r="CK88" s="75"/>
      <c r="CL88" s="75"/>
      <c r="CM88" s="75"/>
      <c r="CN88" s="75"/>
      <c r="CO88" s="75"/>
      <c r="CP88" s="75"/>
      <c r="CQ88" s="75"/>
      <c r="CR88" s="75"/>
      <c r="CS88" s="75"/>
      <c r="CT88" s="75"/>
    </row>
    <row r="89" spans="1:98" s="60" customFormat="1" ht="15" x14ac:dyDescent="0.2">
      <c r="A89" s="82">
        <v>22982</v>
      </c>
      <c r="B89" s="85"/>
      <c r="C89" s="84">
        <v>0.47222222222222227</v>
      </c>
      <c r="D89" s="84">
        <v>0.51388888888888895</v>
      </c>
      <c r="E89" s="73" t="s">
        <v>79</v>
      </c>
      <c r="F89" s="76">
        <f t="shared" si="1"/>
        <v>0</v>
      </c>
      <c r="G89" s="98"/>
      <c r="H89" s="98"/>
      <c r="I89" s="98"/>
      <c r="J89" s="98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  <c r="V89" s="98"/>
      <c r="W89" s="98"/>
      <c r="X89" s="98"/>
      <c r="Y89" s="98"/>
      <c r="Z89" s="98"/>
      <c r="AA89" s="98"/>
      <c r="AB89" s="98"/>
      <c r="AC89" s="98"/>
      <c r="AD89" s="98"/>
      <c r="AE89" s="98"/>
      <c r="AF89" s="98"/>
      <c r="AG89" s="98"/>
      <c r="AH89" s="98"/>
      <c r="AI89" s="98"/>
      <c r="AJ89" s="75"/>
      <c r="AK89" s="75"/>
      <c r="AL89" s="75"/>
      <c r="AM89" s="75"/>
      <c r="AN89" s="75"/>
      <c r="AO89" s="75"/>
      <c r="AP89" s="75"/>
      <c r="AQ89" s="75"/>
      <c r="AR89" s="75"/>
      <c r="AS89" s="75"/>
      <c r="AT89" s="75"/>
      <c r="AU89" s="75"/>
      <c r="AV89" s="75"/>
      <c r="AW89" s="75"/>
      <c r="AX89" s="75"/>
      <c r="AY89" s="75"/>
      <c r="AZ89" s="75"/>
      <c r="BA89" s="75"/>
      <c r="BB89" s="75"/>
      <c r="BC89" s="75"/>
      <c r="BD89" s="75"/>
      <c r="BE89" s="75"/>
      <c r="BF89" s="75"/>
      <c r="BG89" s="75"/>
      <c r="BH89" s="75"/>
      <c r="BI89" s="75"/>
      <c r="BJ89" s="75"/>
      <c r="BK89" s="75"/>
      <c r="BL89" s="75"/>
      <c r="BM89" s="75"/>
      <c r="BN89" s="75"/>
      <c r="BO89" s="75"/>
      <c r="BP89" s="75"/>
      <c r="BQ89" s="75"/>
      <c r="BR89" s="75"/>
      <c r="BS89" s="75"/>
      <c r="BT89" s="75"/>
      <c r="BU89" s="75"/>
      <c r="BV89" s="75"/>
      <c r="BW89" s="75"/>
      <c r="BX89" s="75"/>
      <c r="BY89" s="75"/>
      <c r="BZ89" s="75"/>
      <c r="CA89" s="75"/>
      <c r="CB89" s="75"/>
      <c r="CC89" s="75"/>
      <c r="CD89" s="75"/>
      <c r="CE89" s="75"/>
      <c r="CF89" s="75"/>
      <c r="CG89" s="75"/>
      <c r="CH89" s="75"/>
      <c r="CI89" s="75"/>
      <c r="CJ89" s="75"/>
      <c r="CK89" s="75"/>
      <c r="CL89" s="75"/>
      <c r="CM89" s="75"/>
      <c r="CN89" s="75"/>
      <c r="CO89" s="75"/>
      <c r="CP89" s="75"/>
      <c r="CQ89" s="75"/>
      <c r="CR89" s="75"/>
      <c r="CS89" s="75"/>
      <c r="CT89" s="75"/>
    </row>
    <row r="90" spans="1:98" s="52" customFormat="1" ht="15" x14ac:dyDescent="0.2">
      <c r="A90" s="82">
        <v>33587</v>
      </c>
      <c r="B90" s="85"/>
      <c r="C90" s="84">
        <v>0.47222222222222227</v>
      </c>
      <c r="D90" s="84">
        <v>0.51388888888888895</v>
      </c>
      <c r="E90" s="73" t="s">
        <v>80</v>
      </c>
      <c r="F90" s="76">
        <f t="shared" si="1"/>
        <v>0</v>
      </c>
      <c r="G90" s="98"/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  <c r="AA90" s="98"/>
      <c r="AB90" s="98"/>
      <c r="AC90" s="98"/>
      <c r="AD90" s="98"/>
      <c r="AE90" s="98"/>
      <c r="AF90" s="98"/>
      <c r="AG90" s="98"/>
      <c r="AH90" s="98"/>
      <c r="AI90" s="98"/>
      <c r="AJ90" s="75"/>
      <c r="AK90" s="75"/>
      <c r="AL90" s="75"/>
      <c r="AM90" s="75"/>
      <c r="AN90" s="75"/>
      <c r="AO90" s="75"/>
      <c r="AP90" s="75"/>
      <c r="AQ90" s="75"/>
      <c r="AR90" s="75"/>
      <c r="AS90" s="75"/>
      <c r="AT90" s="75"/>
      <c r="AU90" s="75"/>
      <c r="AV90" s="75"/>
      <c r="AW90" s="75"/>
      <c r="AX90" s="75"/>
      <c r="AY90" s="75"/>
      <c r="AZ90" s="75"/>
      <c r="BA90" s="75"/>
      <c r="BB90" s="75"/>
      <c r="BC90" s="75"/>
      <c r="BD90" s="75"/>
      <c r="BE90" s="75"/>
      <c r="BF90" s="75"/>
      <c r="BG90" s="75"/>
      <c r="BH90" s="75"/>
      <c r="BI90" s="75"/>
      <c r="BJ90" s="75"/>
      <c r="BK90" s="75"/>
      <c r="BL90" s="75"/>
      <c r="BM90" s="75"/>
      <c r="BN90" s="75"/>
      <c r="BO90" s="75"/>
      <c r="BP90" s="75"/>
      <c r="BQ90" s="75"/>
      <c r="BR90" s="75"/>
      <c r="BS90" s="75"/>
      <c r="BT90" s="75"/>
      <c r="BU90" s="75"/>
      <c r="BV90" s="75"/>
      <c r="BW90" s="75"/>
      <c r="BX90" s="75"/>
      <c r="BY90" s="75"/>
      <c r="BZ90" s="75"/>
      <c r="CA90" s="75"/>
      <c r="CB90" s="75"/>
      <c r="CC90" s="75"/>
      <c r="CD90" s="75"/>
      <c r="CE90" s="75"/>
      <c r="CF90" s="75"/>
      <c r="CG90" s="75"/>
      <c r="CH90" s="75"/>
      <c r="CI90" s="75"/>
      <c r="CJ90" s="75"/>
      <c r="CK90" s="75"/>
      <c r="CL90" s="75"/>
      <c r="CM90" s="75"/>
      <c r="CN90" s="75"/>
      <c r="CO90" s="75"/>
      <c r="CP90" s="75"/>
      <c r="CQ90" s="75"/>
      <c r="CR90" s="75"/>
      <c r="CS90" s="75"/>
      <c r="CT90" s="75"/>
    </row>
    <row r="91" spans="1:98" s="52" customFormat="1" ht="15" x14ac:dyDescent="0.2">
      <c r="A91" s="82">
        <v>15306</v>
      </c>
      <c r="B91" s="85"/>
      <c r="C91" s="84">
        <v>0.47222222222222227</v>
      </c>
      <c r="D91" s="84">
        <v>0.51388888888888895</v>
      </c>
      <c r="E91" s="73" t="s">
        <v>81</v>
      </c>
      <c r="F91" s="76">
        <f t="shared" si="1"/>
        <v>0</v>
      </c>
      <c r="G91" s="98"/>
      <c r="H91" s="98"/>
      <c r="I91" s="98"/>
      <c r="J91" s="98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  <c r="V91" s="98"/>
      <c r="W91" s="98"/>
      <c r="X91" s="98"/>
      <c r="Y91" s="98"/>
      <c r="Z91" s="98"/>
      <c r="AA91" s="98"/>
      <c r="AB91" s="98"/>
      <c r="AC91" s="98"/>
      <c r="AD91" s="98"/>
      <c r="AE91" s="98"/>
      <c r="AF91" s="98"/>
      <c r="AG91" s="98"/>
      <c r="AH91" s="98"/>
      <c r="AI91" s="98"/>
      <c r="AJ91" s="75"/>
      <c r="AK91" s="75"/>
      <c r="AL91" s="75"/>
      <c r="AM91" s="75"/>
      <c r="AN91" s="75"/>
      <c r="AO91" s="75"/>
      <c r="AP91" s="75"/>
      <c r="AQ91" s="75"/>
      <c r="AR91" s="75"/>
      <c r="AS91" s="75"/>
      <c r="AT91" s="75"/>
      <c r="AU91" s="75"/>
      <c r="AV91" s="75"/>
      <c r="AW91" s="75"/>
      <c r="AX91" s="75"/>
      <c r="AY91" s="75"/>
      <c r="AZ91" s="75"/>
      <c r="BA91" s="75"/>
      <c r="BB91" s="75"/>
      <c r="BC91" s="75"/>
      <c r="BD91" s="75"/>
      <c r="BE91" s="75"/>
      <c r="BF91" s="75"/>
      <c r="BG91" s="75"/>
      <c r="BH91" s="75"/>
      <c r="BI91" s="75"/>
      <c r="BJ91" s="75"/>
      <c r="BK91" s="75"/>
      <c r="BL91" s="75"/>
      <c r="BM91" s="75"/>
      <c r="BN91" s="75"/>
      <c r="BO91" s="75"/>
      <c r="BP91" s="75"/>
      <c r="BQ91" s="75"/>
      <c r="BR91" s="75"/>
      <c r="BS91" s="75"/>
      <c r="BT91" s="75"/>
      <c r="BU91" s="75"/>
      <c r="BV91" s="75"/>
      <c r="BW91" s="75"/>
      <c r="BX91" s="75"/>
      <c r="BY91" s="75"/>
      <c r="BZ91" s="75"/>
      <c r="CA91" s="75"/>
      <c r="CB91" s="75"/>
      <c r="CC91" s="75"/>
      <c r="CD91" s="75"/>
      <c r="CE91" s="75"/>
      <c r="CF91" s="75"/>
      <c r="CG91" s="75"/>
      <c r="CH91" s="75"/>
      <c r="CI91" s="75"/>
      <c r="CJ91" s="75"/>
      <c r="CK91" s="75"/>
      <c r="CL91" s="75"/>
      <c r="CM91" s="75"/>
      <c r="CN91" s="75"/>
      <c r="CO91" s="75"/>
      <c r="CP91" s="75"/>
      <c r="CQ91" s="75"/>
      <c r="CR91" s="75"/>
      <c r="CS91" s="75"/>
      <c r="CT91" s="75"/>
    </row>
    <row r="92" spans="1:98" s="52" customFormat="1" ht="15" x14ac:dyDescent="0.2">
      <c r="A92" s="82">
        <v>27830</v>
      </c>
      <c r="B92" s="85"/>
      <c r="C92" s="84">
        <v>0.97222222222222221</v>
      </c>
      <c r="D92" s="84">
        <v>0.51388888888888895</v>
      </c>
      <c r="E92" s="73" t="s">
        <v>83</v>
      </c>
      <c r="F92" s="76">
        <f t="shared" si="1"/>
        <v>0</v>
      </c>
      <c r="G92" s="98"/>
      <c r="H92" s="98"/>
      <c r="I92" s="98"/>
      <c r="J92" s="98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  <c r="V92" s="98"/>
      <c r="W92" s="98"/>
      <c r="X92" s="98"/>
      <c r="Y92" s="98"/>
      <c r="Z92" s="98"/>
      <c r="AA92" s="98"/>
      <c r="AB92" s="98"/>
      <c r="AC92" s="98"/>
      <c r="AD92" s="98"/>
      <c r="AE92" s="98"/>
      <c r="AF92" s="98"/>
      <c r="AG92" s="98"/>
      <c r="AH92" s="98"/>
      <c r="AI92" s="98"/>
      <c r="AJ92" s="75"/>
      <c r="AK92" s="75"/>
      <c r="AL92" s="75"/>
      <c r="AM92" s="75"/>
      <c r="AN92" s="75"/>
      <c r="AO92" s="75"/>
      <c r="AP92" s="75"/>
      <c r="AQ92" s="75"/>
      <c r="AR92" s="75"/>
      <c r="AS92" s="75"/>
      <c r="AT92" s="75"/>
      <c r="AU92" s="75"/>
      <c r="AV92" s="75"/>
      <c r="AW92" s="75"/>
      <c r="AX92" s="75"/>
      <c r="AY92" s="75"/>
      <c r="AZ92" s="75"/>
      <c r="BA92" s="75"/>
      <c r="BB92" s="75"/>
      <c r="BC92" s="75"/>
      <c r="BD92" s="75"/>
      <c r="BE92" s="75"/>
      <c r="BF92" s="75"/>
      <c r="BG92" s="75"/>
      <c r="BH92" s="75"/>
      <c r="BI92" s="75"/>
      <c r="BJ92" s="75"/>
      <c r="BK92" s="75"/>
      <c r="BL92" s="75"/>
      <c r="BM92" s="75"/>
      <c r="BN92" s="75"/>
      <c r="BO92" s="75"/>
      <c r="BP92" s="75"/>
      <c r="BQ92" s="75"/>
      <c r="BR92" s="75"/>
      <c r="BS92" s="75"/>
      <c r="BT92" s="75"/>
      <c r="BU92" s="75"/>
      <c r="BV92" s="75"/>
      <c r="BW92" s="75"/>
      <c r="BX92" s="75"/>
      <c r="BY92" s="75"/>
      <c r="BZ92" s="75"/>
      <c r="CA92" s="75"/>
      <c r="CB92" s="75"/>
      <c r="CC92" s="75"/>
      <c r="CD92" s="75"/>
      <c r="CE92" s="75"/>
      <c r="CF92" s="75"/>
      <c r="CG92" s="75"/>
      <c r="CH92" s="75"/>
      <c r="CI92" s="75"/>
      <c r="CJ92" s="75"/>
      <c r="CK92" s="75"/>
      <c r="CL92" s="75"/>
      <c r="CM92" s="75"/>
      <c r="CN92" s="75"/>
      <c r="CO92" s="75"/>
      <c r="CP92" s="75"/>
      <c r="CQ92" s="75"/>
      <c r="CR92" s="75"/>
      <c r="CS92" s="75"/>
      <c r="CT92" s="75"/>
    </row>
    <row r="93" spans="1:98" s="52" customFormat="1" ht="15" x14ac:dyDescent="0.2">
      <c r="A93" s="82">
        <v>25204</v>
      </c>
      <c r="B93" s="85"/>
      <c r="C93" s="84">
        <v>0.47222222222222227</v>
      </c>
      <c r="D93" s="84">
        <v>0.51388888888888895</v>
      </c>
      <c r="E93" s="73" t="s">
        <v>82</v>
      </c>
      <c r="F93" s="76">
        <f t="shared" si="1"/>
        <v>0</v>
      </c>
      <c r="G93" s="98"/>
      <c r="H93" s="98"/>
      <c r="I93" s="98"/>
      <c r="J93" s="98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  <c r="V93" s="98"/>
      <c r="W93" s="98"/>
      <c r="X93" s="98"/>
      <c r="Y93" s="98"/>
      <c r="Z93" s="98"/>
      <c r="AA93" s="98"/>
      <c r="AB93" s="98"/>
      <c r="AC93" s="98"/>
      <c r="AD93" s="98"/>
      <c r="AE93" s="98"/>
      <c r="AF93" s="98"/>
      <c r="AG93" s="98"/>
      <c r="AH93" s="98"/>
      <c r="AI93" s="98"/>
      <c r="AJ93" s="75"/>
      <c r="AK93" s="75"/>
      <c r="AL93" s="75"/>
      <c r="AM93" s="75"/>
      <c r="AN93" s="75"/>
      <c r="AO93" s="75"/>
      <c r="AP93" s="75"/>
      <c r="AQ93" s="75"/>
      <c r="AR93" s="75"/>
      <c r="AS93" s="75"/>
      <c r="AT93" s="75"/>
      <c r="AU93" s="75"/>
      <c r="AV93" s="75"/>
      <c r="AW93" s="75"/>
      <c r="AX93" s="75"/>
      <c r="AY93" s="75"/>
      <c r="AZ93" s="75"/>
      <c r="BA93" s="75"/>
      <c r="BB93" s="75"/>
      <c r="BC93" s="75"/>
      <c r="BD93" s="75"/>
      <c r="BE93" s="75"/>
      <c r="BF93" s="75"/>
      <c r="BG93" s="75"/>
      <c r="BH93" s="75"/>
      <c r="BI93" s="75"/>
      <c r="BJ93" s="75"/>
      <c r="BK93" s="75"/>
      <c r="BL93" s="75"/>
      <c r="BM93" s="75"/>
      <c r="BN93" s="75"/>
      <c r="BO93" s="75"/>
      <c r="BP93" s="75"/>
      <c r="BQ93" s="75"/>
      <c r="BR93" s="75"/>
      <c r="BS93" s="75"/>
      <c r="BT93" s="75"/>
      <c r="BU93" s="75"/>
      <c r="BV93" s="75"/>
      <c r="BW93" s="75"/>
      <c r="BX93" s="75"/>
      <c r="BY93" s="75"/>
      <c r="BZ93" s="75"/>
      <c r="CA93" s="75"/>
      <c r="CB93" s="75"/>
      <c r="CC93" s="75"/>
      <c r="CD93" s="75"/>
      <c r="CE93" s="75"/>
      <c r="CF93" s="75"/>
      <c r="CG93" s="75"/>
      <c r="CH93" s="75"/>
      <c r="CI93" s="75"/>
      <c r="CJ93" s="75"/>
      <c r="CK93" s="75"/>
      <c r="CL93" s="75"/>
      <c r="CM93" s="75"/>
      <c r="CN93" s="75"/>
      <c r="CO93" s="75"/>
      <c r="CP93" s="75"/>
      <c r="CQ93" s="75"/>
      <c r="CR93" s="75"/>
      <c r="CS93" s="75"/>
      <c r="CT93" s="75"/>
    </row>
    <row r="94" spans="1:98" s="52" customFormat="1" ht="15" x14ac:dyDescent="0.2">
      <c r="A94" s="82">
        <v>28234</v>
      </c>
      <c r="B94" s="85"/>
      <c r="C94" s="84">
        <v>5.5555555555555552E-2</v>
      </c>
      <c r="D94" s="84">
        <v>0.59722222222222221</v>
      </c>
      <c r="E94" s="73" t="s">
        <v>84</v>
      </c>
      <c r="F94" s="76">
        <f t="shared" si="1"/>
        <v>0</v>
      </c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</row>
    <row r="95" spans="1:98" s="52" customFormat="1" ht="15" x14ac:dyDescent="0.2">
      <c r="A95" s="109">
        <v>34597</v>
      </c>
      <c r="B95" s="85"/>
      <c r="C95" s="106">
        <v>0.55555555555555558</v>
      </c>
      <c r="D95" s="84">
        <v>0.59722222222222221</v>
      </c>
      <c r="E95" s="107" t="s">
        <v>85</v>
      </c>
      <c r="F95" s="76">
        <f t="shared" si="1"/>
        <v>0</v>
      </c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</row>
    <row r="96" spans="1:98" s="52" customFormat="1" ht="15" x14ac:dyDescent="0.2">
      <c r="A96" s="82">
        <v>36920</v>
      </c>
      <c r="B96" s="85"/>
      <c r="C96" s="84">
        <v>0.55555555555555558</v>
      </c>
      <c r="D96" s="84">
        <v>0.59722222222222221</v>
      </c>
      <c r="E96" s="73" t="s">
        <v>86</v>
      </c>
      <c r="F96" s="76">
        <f t="shared" si="1"/>
        <v>0</v>
      </c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</row>
    <row r="97" spans="1:35" s="52" customFormat="1" ht="15" x14ac:dyDescent="0.2">
      <c r="A97" s="82">
        <v>23083</v>
      </c>
      <c r="B97" s="85"/>
      <c r="C97" s="84">
        <v>0.55555555555555558</v>
      </c>
      <c r="D97" s="84">
        <v>0.59722222222222221</v>
      </c>
      <c r="E97" s="73" t="s">
        <v>87</v>
      </c>
      <c r="F97" s="76">
        <f t="shared" si="1"/>
        <v>0</v>
      </c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</row>
    <row r="98" spans="1:35" s="52" customFormat="1" ht="15" x14ac:dyDescent="0.2">
      <c r="A98" s="82">
        <v>15104</v>
      </c>
      <c r="B98" s="85"/>
      <c r="C98" s="84">
        <v>0.55555555555555558</v>
      </c>
      <c r="D98" s="84">
        <v>0.59722222222222221</v>
      </c>
      <c r="E98" s="73" t="s">
        <v>88</v>
      </c>
      <c r="F98" s="76">
        <f t="shared" si="1"/>
        <v>0</v>
      </c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</row>
    <row r="99" spans="1:35" s="52" customFormat="1" ht="15" x14ac:dyDescent="0.2">
      <c r="A99" s="82">
        <v>28941</v>
      </c>
      <c r="B99" s="85"/>
      <c r="C99" s="84">
        <v>0.55555555555555558</v>
      </c>
      <c r="D99" s="84">
        <v>0.59722222222222221</v>
      </c>
      <c r="E99" s="73" t="s">
        <v>89</v>
      </c>
      <c r="F99" s="76">
        <f t="shared" si="1"/>
        <v>0</v>
      </c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</row>
    <row r="100" spans="1:35" s="52" customFormat="1" ht="15" x14ac:dyDescent="0.2">
      <c r="A100" s="82">
        <v>28133</v>
      </c>
      <c r="B100" s="85"/>
      <c r="C100" s="84">
        <v>0.55555555555555558</v>
      </c>
      <c r="D100" s="84">
        <v>0.59722222222222221</v>
      </c>
      <c r="E100" s="73" t="s">
        <v>90</v>
      </c>
      <c r="F100" s="76">
        <f t="shared" si="1"/>
        <v>0</v>
      </c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</row>
    <row r="101" spans="1:35" s="52" customFormat="1" ht="15" x14ac:dyDescent="0.2">
      <c r="A101" s="82">
        <v>21669</v>
      </c>
      <c r="B101" s="85"/>
      <c r="C101" s="84">
        <v>0.55555555555555558</v>
      </c>
      <c r="D101" s="84">
        <v>0.61805555555555558</v>
      </c>
      <c r="E101" s="73" t="s">
        <v>91</v>
      </c>
      <c r="F101" s="76">
        <f t="shared" si="1"/>
        <v>0</v>
      </c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</row>
    <row r="102" spans="1:35" s="52" customFormat="1" ht="15" x14ac:dyDescent="0.2">
      <c r="A102" s="82">
        <v>21467</v>
      </c>
      <c r="B102" s="85"/>
      <c r="C102" s="84">
        <v>0.55555555555555558</v>
      </c>
      <c r="D102" s="84">
        <v>0.61805555555555558</v>
      </c>
      <c r="E102" s="73" t="s">
        <v>92</v>
      </c>
      <c r="F102" s="76">
        <f t="shared" si="1"/>
        <v>0</v>
      </c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</row>
    <row r="103" spans="1:35" s="52" customFormat="1" ht="15" x14ac:dyDescent="0.2">
      <c r="A103" s="82">
        <v>33789</v>
      </c>
      <c r="B103" s="85"/>
      <c r="C103" s="84">
        <v>0.55555555555555558</v>
      </c>
      <c r="D103" s="84">
        <v>0.61805555555555558</v>
      </c>
      <c r="E103" s="73" t="s">
        <v>93</v>
      </c>
      <c r="F103" s="76">
        <f t="shared" si="1"/>
        <v>0</v>
      </c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</row>
    <row r="104" spans="1:35" s="52" customFormat="1" ht="15" x14ac:dyDescent="0.2">
      <c r="A104" s="82">
        <v>33486</v>
      </c>
      <c r="B104" s="85"/>
      <c r="C104" s="84">
        <v>0.55555555555555558</v>
      </c>
      <c r="D104" s="84">
        <v>0.61805555555555558</v>
      </c>
      <c r="E104" s="73" t="s">
        <v>95</v>
      </c>
      <c r="F104" s="76">
        <f t="shared" si="1"/>
        <v>0</v>
      </c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</row>
    <row r="105" spans="1:35" s="52" customFormat="1" ht="15" x14ac:dyDescent="0.2">
      <c r="A105" s="82">
        <v>31062</v>
      </c>
      <c r="B105" s="85"/>
      <c r="C105" s="84">
        <v>0.55555555555555558</v>
      </c>
      <c r="D105" s="84">
        <v>0.61805555555555558</v>
      </c>
      <c r="E105" s="73" t="s">
        <v>94</v>
      </c>
      <c r="F105" s="76">
        <f t="shared" si="1"/>
        <v>0</v>
      </c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</row>
    <row r="106" spans="1:35" s="52" customFormat="1" ht="15" x14ac:dyDescent="0.2">
      <c r="A106" s="82">
        <v>21164</v>
      </c>
      <c r="B106" s="85"/>
      <c r="C106" s="84">
        <v>0.625</v>
      </c>
      <c r="D106" s="84">
        <v>0.66666666666666663</v>
      </c>
      <c r="E106" s="73" t="s">
        <v>96</v>
      </c>
      <c r="F106" s="76">
        <f t="shared" si="1"/>
        <v>0</v>
      </c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</row>
    <row r="107" spans="1:35" s="52" customFormat="1" ht="15" x14ac:dyDescent="0.2">
      <c r="A107" s="82">
        <v>29042</v>
      </c>
      <c r="B107" s="118"/>
      <c r="C107" s="84">
        <v>0.625</v>
      </c>
      <c r="D107" s="84">
        <v>0.66666666666666663</v>
      </c>
      <c r="E107" s="73" t="s">
        <v>97</v>
      </c>
      <c r="F107" s="76">
        <f t="shared" si="1"/>
        <v>0</v>
      </c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</row>
    <row r="108" spans="1:35" s="52" customFormat="1" ht="15" x14ac:dyDescent="0.2">
      <c r="A108" s="82">
        <v>30456</v>
      </c>
      <c r="B108" s="85"/>
      <c r="C108" s="84">
        <v>0.625</v>
      </c>
      <c r="D108" s="84">
        <v>0.66666666666666663</v>
      </c>
      <c r="E108" s="73" t="s">
        <v>98</v>
      </c>
      <c r="F108" s="76">
        <f t="shared" si="1"/>
        <v>0</v>
      </c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</row>
    <row r="109" spans="1:35" s="52" customFormat="1" ht="15" x14ac:dyDescent="0.2">
      <c r="A109" s="82">
        <v>30557</v>
      </c>
      <c r="B109" s="85"/>
      <c r="C109" s="84">
        <v>0.625</v>
      </c>
      <c r="D109" s="84">
        <v>0.66666666666666663</v>
      </c>
      <c r="E109" s="73" t="s">
        <v>99</v>
      </c>
      <c r="F109" s="76">
        <f t="shared" si="1"/>
        <v>0</v>
      </c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</row>
    <row r="110" spans="1:35" s="52" customFormat="1" ht="15" x14ac:dyDescent="0.2">
      <c r="A110" s="82">
        <v>34900</v>
      </c>
      <c r="B110" s="85"/>
      <c r="C110" s="84">
        <v>0.625</v>
      </c>
      <c r="D110" s="84">
        <v>0.66666666666666663</v>
      </c>
      <c r="E110" s="73" t="s">
        <v>100</v>
      </c>
      <c r="F110" s="76">
        <f t="shared" si="1"/>
        <v>0</v>
      </c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</row>
    <row r="111" spans="1:35" s="52" customFormat="1" ht="15" x14ac:dyDescent="0.2">
      <c r="A111" s="82">
        <v>36819</v>
      </c>
      <c r="B111" s="85"/>
      <c r="C111" s="84">
        <v>0.625</v>
      </c>
      <c r="D111" s="84">
        <v>0.66666666666666663</v>
      </c>
      <c r="E111" s="73" t="s">
        <v>101</v>
      </c>
      <c r="F111" s="76">
        <f t="shared" si="1"/>
        <v>0</v>
      </c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</row>
    <row r="112" spans="1:35" s="52" customFormat="1" ht="15" x14ac:dyDescent="0.2">
      <c r="A112" s="82">
        <v>37021</v>
      </c>
      <c r="B112" s="85"/>
      <c r="C112" s="84">
        <v>0.625</v>
      </c>
      <c r="D112" s="84">
        <v>0.6875</v>
      </c>
      <c r="E112" s="73" t="s">
        <v>102</v>
      </c>
      <c r="F112" s="76">
        <f t="shared" si="1"/>
        <v>0</v>
      </c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</row>
    <row r="113" spans="1:49" s="52" customFormat="1" ht="15" x14ac:dyDescent="0.2">
      <c r="A113" s="108">
        <v>18639</v>
      </c>
      <c r="B113" s="86"/>
      <c r="C113" s="84">
        <v>0.625</v>
      </c>
      <c r="D113" s="84">
        <v>0.6875</v>
      </c>
      <c r="E113" s="73" t="s">
        <v>103</v>
      </c>
      <c r="F113" s="76">
        <f t="shared" si="1"/>
        <v>0</v>
      </c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</row>
    <row r="114" spans="1:49" s="52" customFormat="1" ht="15" x14ac:dyDescent="0.2">
      <c r="A114" s="108">
        <v>37223</v>
      </c>
      <c r="B114" s="86"/>
      <c r="C114" s="84">
        <v>0.625</v>
      </c>
      <c r="D114" s="84">
        <v>0.6875</v>
      </c>
      <c r="E114" s="73" t="s">
        <v>106</v>
      </c>
      <c r="F114" s="76">
        <f t="shared" si="1"/>
        <v>0</v>
      </c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</row>
    <row r="115" spans="1:49" s="52" customFormat="1" ht="15" x14ac:dyDescent="0.2">
      <c r="A115" s="108">
        <v>37324</v>
      </c>
      <c r="B115" s="86"/>
      <c r="C115" s="84">
        <v>0.625</v>
      </c>
      <c r="D115" s="84">
        <v>0.6875</v>
      </c>
      <c r="E115" s="73" t="s">
        <v>107</v>
      </c>
      <c r="F115" s="76">
        <f t="shared" si="1"/>
        <v>0</v>
      </c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</row>
    <row r="116" spans="1:49" s="52" customFormat="1" ht="15" x14ac:dyDescent="0.2">
      <c r="A116" s="108">
        <v>29345</v>
      </c>
      <c r="B116" s="86"/>
      <c r="C116" s="84">
        <v>0.625</v>
      </c>
      <c r="D116" s="84">
        <v>0.6875</v>
      </c>
      <c r="E116" s="73" t="s">
        <v>104</v>
      </c>
      <c r="F116" s="76">
        <f t="shared" si="1"/>
        <v>0</v>
      </c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</row>
    <row r="117" spans="1:49" s="52" customFormat="1" ht="15" x14ac:dyDescent="0.2">
      <c r="A117" s="82">
        <v>37122</v>
      </c>
      <c r="B117" s="85"/>
      <c r="C117" s="84">
        <v>0.625</v>
      </c>
      <c r="D117" s="84">
        <v>0.6875</v>
      </c>
      <c r="E117" s="73" t="s">
        <v>105</v>
      </c>
      <c r="F117" s="76">
        <f t="shared" si="1"/>
        <v>0</v>
      </c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</row>
    <row r="118" spans="1:49" s="50" customFormat="1" ht="15.75" x14ac:dyDescent="0.25">
      <c r="A118"/>
      <c r="B118"/>
      <c r="C118" s="52"/>
      <c r="D118" s="52"/>
      <c r="E118" s="114" t="s">
        <v>114</v>
      </c>
      <c r="F118" s="116">
        <f>SUM(F58:F117)</f>
        <v>0</v>
      </c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</row>
    <row r="119" spans="1:49" s="50" customFormat="1" ht="15" x14ac:dyDescent="0.2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</row>
    <row r="120" spans="1:49" s="50" customFormat="1" ht="15.75" x14ac:dyDescent="0.25">
      <c r="A120" s="57"/>
      <c r="B120" s="74"/>
      <c r="C120" s="77"/>
      <c r="D120" s="77"/>
      <c r="E120" s="71" t="s">
        <v>23</v>
      </c>
      <c r="F120" s="64">
        <f>SUM(F56+F118)</f>
        <v>0</v>
      </c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</row>
    <row r="121" spans="1:49" s="61" customFormat="1" ht="15.75" x14ac:dyDescent="0.25">
      <c r="A121" s="57"/>
      <c r="B121" s="74"/>
      <c r="C121" s="77"/>
      <c r="D121" s="77"/>
      <c r="E121" s="56" t="s">
        <v>24</v>
      </c>
      <c r="F121" s="119">
        <f>F120/10</f>
        <v>0</v>
      </c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 s="50"/>
      <c r="AK121" s="50"/>
      <c r="AL121" s="50"/>
      <c r="AM121" s="50"/>
      <c r="AN121" s="50"/>
      <c r="AO121" s="50"/>
      <c r="AP121" s="50"/>
      <c r="AQ121" s="50"/>
      <c r="AR121" s="50"/>
      <c r="AS121" s="50"/>
      <c r="AT121" s="50"/>
      <c r="AU121" s="50"/>
      <c r="AV121" s="50"/>
      <c r="AW121" s="50"/>
    </row>
    <row r="122" spans="1:49" s="61" customFormat="1" ht="15" x14ac:dyDescent="0.2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 s="50"/>
      <c r="AK122" s="50"/>
      <c r="AL122" s="50"/>
      <c r="AM122" s="50"/>
      <c r="AN122" s="50"/>
      <c r="AO122" s="50"/>
      <c r="AP122" s="50"/>
      <c r="AQ122" s="50"/>
      <c r="AR122" s="50"/>
      <c r="AS122" s="50"/>
      <c r="AT122" s="50"/>
      <c r="AU122" s="50"/>
      <c r="AV122" s="50"/>
      <c r="AW122" s="50"/>
    </row>
    <row r="123" spans="1:49" s="50" customFormat="1" ht="15" x14ac:dyDescent="0.2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</row>
    <row r="124" spans="1:49" s="50" customFormat="1" ht="15" x14ac:dyDescent="0.2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</row>
    <row r="125" spans="1:49" s="61" customFormat="1" ht="15" x14ac:dyDescent="0.2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 s="50"/>
      <c r="AK125" s="50"/>
      <c r="AL125" s="50"/>
      <c r="AM125" s="50"/>
      <c r="AN125" s="50"/>
      <c r="AO125" s="50"/>
      <c r="AP125" s="50"/>
      <c r="AQ125" s="50"/>
      <c r="AR125" s="50"/>
      <c r="AS125" s="50"/>
      <c r="AT125" s="50"/>
      <c r="AU125" s="50"/>
      <c r="AV125" s="50"/>
      <c r="AW125" s="50"/>
    </row>
    <row r="126" spans="1:49" s="59" customFormat="1" ht="15" x14ac:dyDescent="0.2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 s="50"/>
      <c r="AK126" s="50"/>
      <c r="AL126" s="50"/>
      <c r="AM126" s="50"/>
      <c r="AN126" s="50"/>
      <c r="AO126" s="50"/>
      <c r="AP126" s="50"/>
      <c r="AQ126" s="50"/>
      <c r="AR126" s="50"/>
      <c r="AS126" s="50"/>
      <c r="AT126" s="50"/>
      <c r="AU126" s="50"/>
      <c r="AV126" s="50"/>
      <c r="AW126" s="50"/>
    </row>
    <row r="127" spans="1:49" s="52" customFormat="1" ht="15" x14ac:dyDescent="0.2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 s="50"/>
      <c r="AK127" s="50"/>
      <c r="AL127" s="50"/>
      <c r="AM127" s="50"/>
      <c r="AN127" s="50"/>
      <c r="AO127" s="50"/>
      <c r="AP127" s="50"/>
      <c r="AQ127" s="50"/>
      <c r="AR127" s="50"/>
      <c r="AS127" s="50"/>
      <c r="AT127" s="50"/>
      <c r="AU127" s="50"/>
      <c r="AV127" s="50"/>
      <c r="AW127" s="50"/>
    </row>
    <row r="128" spans="1:49" s="52" customFormat="1" ht="15" x14ac:dyDescent="0.2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 s="50"/>
      <c r="AK128" s="50"/>
      <c r="AL128" s="50"/>
      <c r="AM128" s="50"/>
      <c r="AN128" s="50"/>
      <c r="AO128" s="50"/>
      <c r="AP128" s="50"/>
      <c r="AQ128" s="50"/>
      <c r="AR128" s="50"/>
      <c r="AS128" s="50"/>
      <c r="AT128" s="50"/>
      <c r="AU128" s="50"/>
      <c r="AV128" s="50"/>
      <c r="AW128" s="50"/>
    </row>
    <row r="129" spans="1:49" s="52" customFormat="1" ht="15" x14ac:dyDescent="0.2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 s="50"/>
      <c r="AK129" s="50"/>
      <c r="AL129" s="50"/>
      <c r="AM129" s="50"/>
      <c r="AN129" s="50"/>
      <c r="AO129" s="50"/>
      <c r="AP129" s="50"/>
      <c r="AQ129" s="50"/>
      <c r="AR129" s="50"/>
      <c r="AS129" s="50"/>
      <c r="AT129" s="50"/>
      <c r="AU129" s="50"/>
      <c r="AV129" s="50"/>
      <c r="AW129" s="50"/>
    </row>
    <row r="130" spans="1:49" s="52" customFormat="1" ht="15" x14ac:dyDescent="0.2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 s="50"/>
      <c r="AK130" s="50"/>
      <c r="AL130" s="50"/>
      <c r="AM130" s="50"/>
      <c r="AN130" s="50"/>
      <c r="AO130" s="50"/>
      <c r="AP130" s="50"/>
      <c r="AQ130" s="50"/>
      <c r="AR130" s="50"/>
      <c r="AS130" s="50"/>
      <c r="AT130" s="50"/>
      <c r="AU130" s="50"/>
      <c r="AV130" s="50"/>
      <c r="AW130" s="50"/>
    </row>
    <row r="131" spans="1:49" s="52" customFormat="1" ht="15" x14ac:dyDescent="0.2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 s="50"/>
      <c r="AK131" s="50"/>
      <c r="AL131" s="50"/>
      <c r="AM131" s="50"/>
      <c r="AN131" s="50"/>
      <c r="AO131" s="50"/>
      <c r="AP131" s="50"/>
      <c r="AQ131" s="50"/>
      <c r="AR131" s="50"/>
      <c r="AS131" s="50"/>
      <c r="AT131" s="50"/>
      <c r="AU131" s="50"/>
      <c r="AV131" s="50"/>
      <c r="AW131" s="50"/>
    </row>
    <row r="132" spans="1:49" s="52" customFormat="1" ht="15" x14ac:dyDescent="0.2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 s="50"/>
      <c r="AK132" s="50"/>
      <c r="AL132" s="50"/>
      <c r="AM132" s="50"/>
      <c r="AN132" s="50"/>
      <c r="AO132" s="50"/>
      <c r="AP132" s="50"/>
      <c r="AQ132" s="50"/>
      <c r="AR132" s="50"/>
      <c r="AS132" s="50"/>
      <c r="AT132" s="50"/>
      <c r="AU132" s="50"/>
      <c r="AV132" s="50"/>
      <c r="AW132" s="50"/>
    </row>
    <row r="133" spans="1:49" s="50" customFormat="1" ht="15" x14ac:dyDescent="0.2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</row>
    <row r="134" spans="1:49" s="52" customFormat="1" ht="15" x14ac:dyDescent="0.2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 s="50"/>
      <c r="AK134" s="50"/>
      <c r="AL134" s="50"/>
      <c r="AM134" s="50"/>
      <c r="AN134" s="50"/>
      <c r="AO134" s="50"/>
      <c r="AP134" s="50"/>
      <c r="AQ134" s="50"/>
      <c r="AR134" s="50"/>
      <c r="AS134" s="50"/>
      <c r="AT134" s="50"/>
      <c r="AU134" s="50"/>
      <c r="AV134" s="50"/>
      <c r="AW134" s="50"/>
    </row>
    <row r="135" spans="1:49" s="52" customFormat="1" ht="15" x14ac:dyDescent="0.2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 s="50"/>
      <c r="AK135" s="50"/>
      <c r="AL135" s="50"/>
      <c r="AM135" s="50"/>
      <c r="AN135" s="50"/>
      <c r="AO135" s="50"/>
      <c r="AP135" s="50"/>
      <c r="AQ135" s="50"/>
      <c r="AR135" s="50"/>
      <c r="AS135" s="50"/>
      <c r="AT135" s="50"/>
      <c r="AU135" s="50"/>
      <c r="AV135" s="50"/>
      <c r="AW135" s="50"/>
    </row>
    <row r="136" spans="1:49" s="52" customFormat="1" ht="15" x14ac:dyDescent="0.2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 s="50"/>
      <c r="AK136" s="50"/>
      <c r="AL136" s="50"/>
      <c r="AM136" s="50"/>
      <c r="AN136" s="50"/>
      <c r="AO136" s="50"/>
      <c r="AP136" s="50"/>
      <c r="AQ136" s="50"/>
      <c r="AR136" s="50"/>
      <c r="AS136" s="50"/>
      <c r="AT136" s="50"/>
      <c r="AU136" s="50"/>
      <c r="AV136" s="50"/>
      <c r="AW136" s="50"/>
    </row>
    <row r="137" spans="1:49" s="52" customFormat="1" ht="15" x14ac:dyDescent="0.2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 s="50"/>
      <c r="AK137" s="50"/>
      <c r="AL137" s="50"/>
      <c r="AM137" s="50"/>
      <c r="AN137" s="50"/>
      <c r="AO137" s="50"/>
      <c r="AP137" s="50"/>
      <c r="AQ137" s="50"/>
      <c r="AR137" s="50"/>
      <c r="AS137" s="50"/>
      <c r="AT137" s="50"/>
      <c r="AU137" s="50"/>
      <c r="AV137" s="50"/>
      <c r="AW137" s="50"/>
    </row>
    <row r="138" spans="1:49" s="52" customFormat="1" ht="15" x14ac:dyDescent="0.2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 s="50"/>
      <c r="AK138" s="50"/>
      <c r="AL138" s="50"/>
      <c r="AM138" s="50"/>
      <c r="AN138" s="50"/>
      <c r="AO138" s="50"/>
      <c r="AP138" s="50"/>
      <c r="AQ138" s="50"/>
      <c r="AR138" s="50"/>
      <c r="AS138" s="50"/>
      <c r="AT138" s="50"/>
      <c r="AU138" s="50"/>
      <c r="AV138" s="50"/>
      <c r="AW138" s="50"/>
    </row>
    <row r="139" spans="1:49" s="52" customFormat="1" ht="15" x14ac:dyDescent="0.2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 s="50"/>
      <c r="AK139" s="50"/>
      <c r="AL139" s="50"/>
      <c r="AM139" s="50"/>
      <c r="AN139" s="50"/>
      <c r="AO139" s="50"/>
      <c r="AP139" s="50"/>
      <c r="AQ139" s="50"/>
      <c r="AR139" s="50"/>
      <c r="AS139" s="50"/>
      <c r="AT139" s="50"/>
      <c r="AU139" s="50"/>
      <c r="AV139" s="50"/>
      <c r="AW139" s="50"/>
    </row>
    <row r="140" spans="1:49" s="52" customFormat="1" ht="15" x14ac:dyDescent="0.2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 s="50"/>
      <c r="AK140" s="50"/>
      <c r="AL140" s="50"/>
      <c r="AM140" s="50"/>
      <c r="AN140" s="50"/>
      <c r="AO140" s="50"/>
      <c r="AP140" s="50"/>
      <c r="AQ140" s="50"/>
      <c r="AR140" s="50"/>
      <c r="AS140" s="50"/>
      <c r="AT140" s="50"/>
      <c r="AU140" s="50"/>
      <c r="AV140" s="50"/>
      <c r="AW140" s="50"/>
    </row>
    <row r="141" spans="1:49" s="52" customFormat="1" ht="15" x14ac:dyDescent="0.2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 s="50"/>
      <c r="AK141" s="50"/>
      <c r="AL141" s="50"/>
      <c r="AM141" s="50"/>
      <c r="AN141" s="50"/>
      <c r="AO141" s="50"/>
      <c r="AP141" s="50"/>
      <c r="AQ141" s="50"/>
      <c r="AR141" s="50"/>
      <c r="AS141" s="50"/>
      <c r="AT141" s="50"/>
      <c r="AU141" s="50"/>
      <c r="AV141" s="50"/>
      <c r="AW141" s="50"/>
    </row>
    <row r="142" spans="1:49" s="52" customFormat="1" ht="1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 s="50"/>
      <c r="AK142" s="50"/>
      <c r="AL142" s="50"/>
      <c r="AM142" s="50"/>
      <c r="AN142" s="50"/>
      <c r="AO142" s="50"/>
      <c r="AP142" s="50"/>
      <c r="AQ142" s="50"/>
      <c r="AR142" s="50"/>
      <c r="AS142" s="50"/>
      <c r="AT142" s="50"/>
      <c r="AU142" s="50"/>
      <c r="AV142" s="50"/>
      <c r="AW142" s="50"/>
    </row>
    <row r="143" spans="1:49" s="52" customFormat="1" ht="15" x14ac:dyDescent="0.2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 s="50"/>
      <c r="AK143" s="50"/>
      <c r="AL143" s="50"/>
      <c r="AM143" s="50"/>
      <c r="AN143" s="50"/>
      <c r="AO143" s="50"/>
      <c r="AP143" s="50"/>
      <c r="AQ143" s="50"/>
      <c r="AR143" s="50"/>
      <c r="AS143" s="50"/>
      <c r="AT143" s="50"/>
      <c r="AU143" s="50"/>
      <c r="AV143" s="50"/>
      <c r="AW143" s="50"/>
    </row>
    <row r="144" spans="1:49" s="52" customFormat="1" ht="15" x14ac:dyDescent="0.2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 s="50"/>
      <c r="AK144" s="50"/>
      <c r="AL144" s="50"/>
      <c r="AM144" s="50"/>
      <c r="AN144" s="50"/>
      <c r="AO144" s="50"/>
      <c r="AP144" s="50"/>
      <c r="AQ144" s="50"/>
      <c r="AR144" s="50"/>
      <c r="AS144" s="50"/>
      <c r="AT144" s="50"/>
      <c r="AU144" s="50"/>
      <c r="AV144" s="50"/>
      <c r="AW144" s="50"/>
    </row>
    <row r="145" spans="1:49" s="52" customFormat="1" ht="15" x14ac:dyDescent="0.2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 s="50"/>
      <c r="AK145" s="50"/>
      <c r="AL145" s="50"/>
      <c r="AM145" s="50"/>
      <c r="AN145" s="50"/>
      <c r="AO145" s="50"/>
      <c r="AP145" s="50"/>
      <c r="AQ145" s="50"/>
      <c r="AR145" s="50"/>
      <c r="AS145" s="50"/>
      <c r="AT145" s="50"/>
      <c r="AU145" s="50"/>
      <c r="AV145" s="50"/>
      <c r="AW145" s="50"/>
    </row>
    <row r="146" spans="1:49" s="52" customFormat="1" ht="15" x14ac:dyDescent="0.2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 s="50"/>
      <c r="AK146" s="50"/>
      <c r="AL146" s="50"/>
      <c r="AM146" s="50"/>
      <c r="AN146" s="50"/>
      <c r="AO146" s="50"/>
      <c r="AP146" s="50"/>
      <c r="AQ146" s="50"/>
      <c r="AR146" s="50"/>
      <c r="AS146" s="50"/>
      <c r="AT146" s="50"/>
      <c r="AU146" s="50"/>
      <c r="AV146" s="50"/>
      <c r="AW146" s="50"/>
    </row>
    <row r="147" spans="1:49" s="52" customFormat="1" ht="15" x14ac:dyDescent="0.2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 s="50"/>
      <c r="AK147" s="50"/>
      <c r="AL147" s="50"/>
      <c r="AM147" s="50"/>
      <c r="AN147" s="50"/>
      <c r="AO147" s="50"/>
      <c r="AP147" s="50"/>
      <c r="AQ147" s="50"/>
      <c r="AR147" s="50"/>
      <c r="AS147" s="50"/>
      <c r="AT147" s="50"/>
      <c r="AU147" s="50"/>
      <c r="AV147" s="50"/>
      <c r="AW147" s="50"/>
    </row>
    <row r="148" spans="1:49" s="52" customFormat="1" ht="15" x14ac:dyDescent="0.2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 s="50"/>
      <c r="AK148" s="50"/>
      <c r="AL148" s="50"/>
      <c r="AM148" s="50"/>
      <c r="AN148" s="50"/>
      <c r="AO148" s="50"/>
      <c r="AP148" s="50"/>
      <c r="AQ148" s="50"/>
      <c r="AR148" s="50"/>
      <c r="AS148" s="50"/>
      <c r="AT148" s="50"/>
      <c r="AU148" s="50"/>
      <c r="AV148" s="50"/>
      <c r="AW148" s="50"/>
    </row>
    <row r="149" spans="1:49" s="52" customFormat="1" ht="15" x14ac:dyDescent="0.2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 s="50"/>
      <c r="AK149" s="50"/>
      <c r="AL149" s="50"/>
      <c r="AM149" s="50"/>
      <c r="AN149" s="50"/>
      <c r="AO149" s="50"/>
      <c r="AP149" s="50"/>
      <c r="AQ149" s="50"/>
      <c r="AR149" s="50"/>
      <c r="AS149" s="50"/>
      <c r="AT149" s="50"/>
      <c r="AU149" s="50"/>
      <c r="AV149" s="50"/>
      <c r="AW149" s="50"/>
    </row>
    <row r="150" spans="1:49" s="52" customFormat="1" ht="15" x14ac:dyDescent="0.2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 s="50"/>
      <c r="AK150" s="50"/>
      <c r="AL150" s="50"/>
      <c r="AM150" s="50"/>
      <c r="AN150" s="50"/>
      <c r="AO150" s="50"/>
      <c r="AP150" s="50"/>
      <c r="AQ150" s="50"/>
      <c r="AR150" s="50"/>
      <c r="AS150" s="50"/>
      <c r="AT150" s="50"/>
      <c r="AU150" s="50"/>
      <c r="AV150" s="50"/>
      <c r="AW150" s="50"/>
    </row>
    <row r="151" spans="1:49" s="50" customFormat="1" ht="15" x14ac:dyDescent="0.2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</row>
    <row r="152" spans="1:49" s="61" customFormat="1" ht="15" x14ac:dyDescent="0.2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 s="50"/>
      <c r="AK152" s="50"/>
      <c r="AL152" s="50"/>
      <c r="AM152" s="50"/>
      <c r="AN152" s="50"/>
      <c r="AO152" s="50"/>
      <c r="AP152" s="50"/>
      <c r="AQ152" s="50"/>
      <c r="AR152" s="50"/>
      <c r="AS152" s="50"/>
      <c r="AT152" s="50"/>
      <c r="AU152" s="50"/>
      <c r="AV152" s="50"/>
      <c r="AW152" s="50"/>
    </row>
    <row r="153" spans="1:49" s="59" customFormat="1" ht="15" x14ac:dyDescent="0.2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 s="50"/>
      <c r="AK153" s="50"/>
      <c r="AL153" s="50"/>
      <c r="AM153" s="50"/>
      <c r="AN153" s="50"/>
      <c r="AO153" s="50"/>
      <c r="AP153" s="50"/>
      <c r="AQ153" s="50"/>
      <c r="AR153" s="50"/>
      <c r="AS153" s="50"/>
      <c r="AT153" s="50"/>
      <c r="AU153" s="50"/>
      <c r="AV153" s="50"/>
      <c r="AW153" s="50"/>
    </row>
    <row r="154" spans="1:49" s="52" customFormat="1" ht="15" x14ac:dyDescent="0.2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 s="50"/>
      <c r="AK154" s="50"/>
      <c r="AL154" s="50"/>
      <c r="AM154" s="50"/>
      <c r="AN154" s="50"/>
      <c r="AO154" s="50"/>
      <c r="AP154" s="50"/>
      <c r="AQ154" s="50"/>
      <c r="AR154" s="50"/>
      <c r="AS154" s="50"/>
      <c r="AT154" s="50"/>
      <c r="AU154" s="50"/>
      <c r="AV154" s="50"/>
      <c r="AW154" s="50"/>
    </row>
    <row r="155" spans="1:49" s="52" customFormat="1" ht="15" x14ac:dyDescent="0.2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 s="50"/>
      <c r="AK155" s="50"/>
      <c r="AL155" s="50"/>
      <c r="AM155" s="50"/>
      <c r="AN155" s="50"/>
      <c r="AO155" s="50"/>
      <c r="AP155" s="50"/>
      <c r="AQ155" s="50"/>
      <c r="AR155" s="50"/>
      <c r="AS155" s="50"/>
      <c r="AT155" s="50"/>
      <c r="AU155" s="50"/>
      <c r="AV155" s="50"/>
      <c r="AW155" s="50"/>
    </row>
    <row r="156" spans="1:49" s="52" customFormat="1" ht="15" x14ac:dyDescent="0.2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 s="50"/>
      <c r="AK156" s="50"/>
      <c r="AL156" s="50"/>
      <c r="AM156" s="50"/>
      <c r="AN156" s="50"/>
      <c r="AO156" s="50"/>
      <c r="AP156" s="50"/>
      <c r="AQ156" s="50"/>
      <c r="AR156" s="50"/>
      <c r="AS156" s="50"/>
      <c r="AT156" s="50"/>
      <c r="AU156" s="50"/>
      <c r="AV156" s="50"/>
      <c r="AW156" s="50"/>
    </row>
    <row r="157" spans="1:49" s="52" customFormat="1" ht="15" x14ac:dyDescent="0.2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 s="50"/>
      <c r="AK157" s="50"/>
      <c r="AL157" s="50"/>
      <c r="AM157" s="50"/>
      <c r="AN157" s="50"/>
      <c r="AO157" s="50"/>
      <c r="AP157" s="50"/>
      <c r="AQ157" s="50"/>
      <c r="AR157" s="50"/>
      <c r="AS157" s="50"/>
      <c r="AT157" s="50"/>
      <c r="AU157" s="50"/>
      <c r="AV157" s="50"/>
      <c r="AW157" s="50"/>
    </row>
    <row r="158" spans="1:49" s="52" customFormat="1" ht="15" x14ac:dyDescent="0.2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 s="50"/>
      <c r="AK158" s="50"/>
      <c r="AL158" s="50"/>
      <c r="AM158" s="50"/>
      <c r="AN158" s="50"/>
      <c r="AO158" s="50"/>
      <c r="AP158" s="50"/>
      <c r="AQ158" s="50"/>
      <c r="AR158" s="50"/>
      <c r="AS158" s="50"/>
      <c r="AT158" s="50"/>
      <c r="AU158" s="50"/>
      <c r="AV158" s="50"/>
      <c r="AW158" s="50"/>
    </row>
    <row r="159" spans="1:49" s="52" customFormat="1" ht="15" x14ac:dyDescent="0.2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 s="50"/>
      <c r="AK159" s="50"/>
      <c r="AL159" s="50"/>
      <c r="AM159" s="50"/>
      <c r="AN159" s="50"/>
      <c r="AO159" s="50"/>
      <c r="AP159" s="50"/>
      <c r="AQ159" s="50"/>
      <c r="AR159" s="50"/>
      <c r="AS159" s="50"/>
      <c r="AT159" s="50"/>
      <c r="AU159" s="50"/>
      <c r="AV159" s="50"/>
      <c r="AW159" s="50"/>
    </row>
    <row r="160" spans="1:49" s="52" customFormat="1" ht="15" x14ac:dyDescent="0.2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 s="50"/>
      <c r="AK160" s="50"/>
      <c r="AL160" s="50"/>
      <c r="AM160" s="50"/>
      <c r="AN160" s="50"/>
      <c r="AO160" s="50"/>
      <c r="AP160" s="50"/>
      <c r="AQ160" s="50"/>
      <c r="AR160" s="50"/>
      <c r="AS160" s="50"/>
      <c r="AT160" s="50"/>
      <c r="AU160" s="50"/>
      <c r="AV160" s="50"/>
      <c r="AW160" s="50"/>
    </row>
    <row r="161" spans="1:49" s="52" customFormat="1" ht="15" x14ac:dyDescent="0.2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 s="50"/>
      <c r="AK161" s="50"/>
      <c r="AL161" s="50"/>
      <c r="AM161" s="50"/>
      <c r="AN161" s="50"/>
      <c r="AO161" s="50"/>
      <c r="AP161" s="50"/>
      <c r="AQ161" s="50"/>
      <c r="AR161" s="50"/>
      <c r="AS161" s="50"/>
      <c r="AT161" s="50"/>
      <c r="AU161" s="50"/>
      <c r="AV161" s="50"/>
      <c r="AW161" s="50"/>
    </row>
    <row r="162" spans="1:49" s="52" customFormat="1" ht="15" x14ac:dyDescent="0.2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 s="50"/>
      <c r="AK162" s="50"/>
      <c r="AL162" s="50"/>
      <c r="AM162" s="50"/>
      <c r="AN162" s="50"/>
      <c r="AO162" s="50"/>
      <c r="AP162" s="50"/>
      <c r="AQ162" s="50"/>
      <c r="AR162" s="50"/>
      <c r="AS162" s="50"/>
      <c r="AT162" s="50"/>
      <c r="AU162" s="50"/>
      <c r="AV162" s="50"/>
      <c r="AW162" s="50"/>
    </row>
    <row r="163" spans="1:49" s="52" customFormat="1" ht="15" x14ac:dyDescent="0.2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 s="50"/>
      <c r="AK163" s="50"/>
      <c r="AL163" s="50"/>
      <c r="AM163" s="50"/>
      <c r="AN163" s="50"/>
      <c r="AO163" s="50"/>
      <c r="AP163" s="50"/>
      <c r="AQ163" s="50"/>
      <c r="AR163" s="50"/>
      <c r="AS163" s="50"/>
      <c r="AT163" s="50"/>
      <c r="AU163" s="50"/>
      <c r="AV163" s="50"/>
      <c r="AW163" s="50"/>
    </row>
    <row r="164" spans="1:49" s="52" customFormat="1" ht="15" x14ac:dyDescent="0.2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 s="50"/>
      <c r="AK164" s="50"/>
      <c r="AL164" s="50"/>
      <c r="AM164" s="50"/>
      <c r="AN164" s="50"/>
      <c r="AO164" s="50"/>
      <c r="AP164" s="50"/>
      <c r="AQ164" s="50"/>
      <c r="AR164" s="50"/>
      <c r="AS164" s="50"/>
      <c r="AT164" s="50"/>
      <c r="AU164" s="50"/>
      <c r="AV164" s="50"/>
      <c r="AW164" s="50"/>
    </row>
    <row r="165" spans="1:49" s="52" customFormat="1" ht="15" x14ac:dyDescent="0.2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 s="50"/>
      <c r="AK165" s="50"/>
      <c r="AL165" s="50"/>
      <c r="AM165" s="50"/>
      <c r="AN165" s="50"/>
      <c r="AO165" s="50"/>
      <c r="AP165" s="50"/>
      <c r="AQ165" s="50"/>
      <c r="AR165" s="50"/>
      <c r="AS165" s="50"/>
      <c r="AT165" s="50"/>
      <c r="AU165" s="50"/>
      <c r="AV165" s="50"/>
      <c r="AW165" s="50"/>
    </row>
    <row r="166" spans="1:49" s="52" customFormat="1" ht="15" x14ac:dyDescent="0.2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 s="50"/>
      <c r="AK166" s="50"/>
      <c r="AL166" s="50"/>
      <c r="AM166" s="50"/>
      <c r="AN166" s="50"/>
      <c r="AO166" s="50"/>
      <c r="AP166" s="50"/>
      <c r="AQ166" s="50"/>
      <c r="AR166" s="50"/>
      <c r="AS166" s="50"/>
      <c r="AT166" s="50"/>
      <c r="AU166" s="50"/>
      <c r="AV166" s="50"/>
      <c r="AW166" s="50"/>
    </row>
    <row r="167" spans="1:49" s="52" customFormat="1" ht="15" x14ac:dyDescent="0.2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 s="50"/>
      <c r="AK167" s="50"/>
      <c r="AL167" s="50"/>
      <c r="AM167" s="50"/>
      <c r="AN167" s="50"/>
      <c r="AO167" s="50"/>
      <c r="AP167" s="50"/>
      <c r="AQ167" s="50"/>
      <c r="AR167" s="50"/>
      <c r="AS167" s="50"/>
      <c r="AT167" s="50"/>
      <c r="AU167" s="50"/>
      <c r="AV167" s="50"/>
      <c r="AW167" s="50"/>
    </row>
    <row r="168" spans="1:49" s="52" customFormat="1" ht="15" x14ac:dyDescent="0.2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 s="50"/>
      <c r="AK168" s="50"/>
      <c r="AL168" s="50"/>
      <c r="AM168" s="50"/>
      <c r="AN168" s="50"/>
      <c r="AO168" s="50"/>
      <c r="AP168" s="50"/>
      <c r="AQ168" s="50"/>
      <c r="AR168" s="50"/>
      <c r="AS168" s="50"/>
      <c r="AT168" s="50"/>
      <c r="AU168" s="50"/>
      <c r="AV168" s="50"/>
      <c r="AW168" s="50"/>
    </row>
    <row r="169" spans="1:49" s="52" customFormat="1" ht="15" x14ac:dyDescent="0.2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 s="50"/>
      <c r="AK169" s="50"/>
      <c r="AL169" s="50"/>
      <c r="AM169" s="50"/>
      <c r="AN169" s="50"/>
      <c r="AO169" s="50"/>
      <c r="AP169" s="50"/>
      <c r="AQ169" s="50"/>
      <c r="AR169" s="50"/>
      <c r="AS169" s="50"/>
      <c r="AT169" s="50"/>
      <c r="AU169" s="50"/>
      <c r="AV169" s="50"/>
      <c r="AW169" s="50"/>
    </row>
    <row r="170" spans="1:49" s="52" customFormat="1" ht="15" x14ac:dyDescent="0.2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 s="50"/>
      <c r="AK170" s="50"/>
      <c r="AL170" s="50"/>
      <c r="AM170" s="50"/>
      <c r="AN170" s="50"/>
      <c r="AO170" s="50"/>
      <c r="AP170" s="50"/>
      <c r="AQ170" s="50"/>
      <c r="AR170" s="50"/>
      <c r="AS170" s="50"/>
      <c r="AT170" s="50"/>
      <c r="AU170" s="50"/>
      <c r="AV170" s="50"/>
      <c r="AW170" s="50"/>
    </row>
    <row r="171" spans="1:49" s="52" customFormat="1" ht="15" x14ac:dyDescent="0.2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 s="50"/>
      <c r="AK171" s="50"/>
      <c r="AL171" s="50"/>
      <c r="AM171" s="50"/>
      <c r="AN171" s="50"/>
      <c r="AO171" s="50"/>
      <c r="AP171" s="50"/>
      <c r="AQ171" s="50"/>
      <c r="AR171" s="50"/>
      <c r="AS171" s="50"/>
      <c r="AT171" s="50"/>
      <c r="AU171" s="50"/>
      <c r="AV171" s="50"/>
      <c r="AW171" s="50"/>
    </row>
    <row r="172" spans="1:49" s="52" customFormat="1" ht="15" x14ac:dyDescent="0.2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 s="50"/>
      <c r="AK172" s="50"/>
      <c r="AL172" s="50"/>
      <c r="AM172" s="50"/>
      <c r="AN172" s="50"/>
      <c r="AO172" s="50"/>
      <c r="AP172" s="50"/>
      <c r="AQ172" s="50"/>
      <c r="AR172" s="50"/>
      <c r="AS172" s="50"/>
      <c r="AT172" s="50"/>
      <c r="AU172" s="50"/>
      <c r="AV172" s="50"/>
      <c r="AW172" s="50"/>
    </row>
    <row r="173" spans="1:49" s="52" customFormat="1" ht="15" x14ac:dyDescent="0.2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 s="50"/>
      <c r="AK173" s="50"/>
      <c r="AL173" s="50"/>
      <c r="AM173" s="50"/>
      <c r="AN173" s="50"/>
      <c r="AO173" s="50"/>
      <c r="AP173" s="50"/>
      <c r="AQ173" s="50"/>
      <c r="AR173" s="50"/>
      <c r="AS173" s="50"/>
      <c r="AT173" s="50"/>
      <c r="AU173" s="50"/>
      <c r="AV173" s="50"/>
      <c r="AW173" s="50"/>
    </row>
    <row r="174" spans="1:49" s="52" customFormat="1" ht="15" x14ac:dyDescent="0.2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 s="50"/>
      <c r="AK174" s="50"/>
      <c r="AL174" s="50"/>
      <c r="AM174" s="50"/>
      <c r="AN174" s="50"/>
      <c r="AO174" s="50"/>
      <c r="AP174" s="50"/>
      <c r="AQ174" s="50"/>
      <c r="AR174" s="50"/>
      <c r="AS174" s="50"/>
      <c r="AT174" s="50"/>
      <c r="AU174" s="50"/>
      <c r="AV174" s="50"/>
      <c r="AW174" s="50"/>
    </row>
    <row r="175" spans="1:49" s="52" customFormat="1" ht="15" x14ac:dyDescent="0.2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 s="50"/>
      <c r="AK175" s="50"/>
      <c r="AL175" s="50"/>
      <c r="AM175" s="50"/>
      <c r="AN175" s="50"/>
      <c r="AO175" s="50"/>
      <c r="AP175" s="50"/>
      <c r="AQ175" s="50"/>
      <c r="AR175" s="50"/>
      <c r="AS175" s="50"/>
      <c r="AT175" s="50"/>
      <c r="AU175" s="50"/>
      <c r="AV175" s="50"/>
      <c r="AW175" s="50"/>
    </row>
    <row r="176" spans="1:49" s="52" customFormat="1" ht="15" x14ac:dyDescent="0.2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 s="50"/>
      <c r="AK176" s="50"/>
      <c r="AL176" s="50"/>
      <c r="AM176" s="50"/>
      <c r="AN176" s="50"/>
      <c r="AO176" s="50"/>
      <c r="AP176" s="50"/>
      <c r="AQ176" s="50"/>
      <c r="AR176" s="50"/>
      <c r="AS176" s="50"/>
      <c r="AT176" s="50"/>
      <c r="AU176" s="50"/>
      <c r="AV176" s="50"/>
      <c r="AW176" s="50"/>
    </row>
    <row r="177" spans="1:256" s="61" customFormat="1" ht="15" x14ac:dyDescent="0.2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 s="50"/>
      <c r="AK177" s="50"/>
      <c r="AL177" s="50"/>
      <c r="AM177" s="50"/>
      <c r="AN177" s="50"/>
      <c r="AO177" s="50"/>
      <c r="AP177" s="50"/>
      <c r="AQ177" s="50"/>
      <c r="AR177" s="50"/>
      <c r="AS177" s="50"/>
      <c r="AT177" s="50"/>
      <c r="AU177" s="50"/>
      <c r="AV177" s="50"/>
      <c r="AW177" s="50"/>
    </row>
    <row r="178" spans="1:256" s="61" customFormat="1" ht="15" x14ac:dyDescent="0.2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 s="50"/>
      <c r="AK178" s="50"/>
      <c r="AL178" s="50"/>
      <c r="AM178" s="50"/>
      <c r="AN178" s="50"/>
      <c r="AO178" s="50"/>
      <c r="AP178" s="50"/>
      <c r="AQ178" s="50"/>
      <c r="AR178" s="50"/>
      <c r="AS178" s="50"/>
      <c r="AT178" s="50"/>
      <c r="AU178" s="50"/>
      <c r="AV178" s="50"/>
      <c r="AW178" s="50"/>
    </row>
    <row r="179" spans="1:256" s="62" customFormat="1" ht="15" x14ac:dyDescent="0.2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 s="50"/>
      <c r="AK179" s="50"/>
      <c r="AL179" s="50"/>
      <c r="AM179" s="50"/>
      <c r="AN179" s="50"/>
      <c r="AO179" s="50"/>
      <c r="AP179" s="50"/>
      <c r="AQ179" s="50"/>
      <c r="AR179" s="50"/>
      <c r="AS179" s="50"/>
      <c r="AT179" s="50"/>
      <c r="AU179" s="50"/>
      <c r="AV179" s="50"/>
      <c r="AW179" s="50"/>
    </row>
    <row r="180" spans="1:256" s="50" customFormat="1" ht="15" x14ac:dyDescent="0.2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 s="53"/>
      <c r="AK180" s="53"/>
      <c r="AL180" s="53"/>
      <c r="AM180" s="53"/>
      <c r="AN180" s="53"/>
      <c r="AO180" s="53"/>
      <c r="AP180" s="53"/>
      <c r="AQ180" s="53"/>
      <c r="AR180" s="53"/>
      <c r="AS180" s="53"/>
      <c r="AT180" s="53"/>
      <c r="AU180" s="53"/>
      <c r="AV180" s="53"/>
      <c r="AW180" s="53"/>
      <c r="AX180" s="53"/>
      <c r="AY180" s="53"/>
      <c r="AZ180" s="53"/>
      <c r="BA180" s="53"/>
      <c r="BB180" s="53"/>
      <c r="BC180" s="53"/>
      <c r="BD180" s="53"/>
      <c r="BE180" s="53"/>
      <c r="BF180" s="53"/>
      <c r="BG180" s="53"/>
      <c r="BH180" s="53"/>
      <c r="BI180" s="53"/>
      <c r="BJ180" s="53"/>
      <c r="BK180" s="53"/>
      <c r="BL180" s="53"/>
      <c r="BM180" s="53"/>
      <c r="BN180" s="53"/>
      <c r="BO180" s="53"/>
      <c r="BP180" s="53"/>
      <c r="BQ180" s="53"/>
      <c r="BR180" s="53"/>
      <c r="BS180" s="53"/>
      <c r="BT180" s="53"/>
      <c r="BU180" s="53"/>
      <c r="BV180" s="53"/>
      <c r="BW180" s="53"/>
      <c r="BX180" s="53"/>
      <c r="BY180" s="53"/>
      <c r="BZ180" s="53"/>
      <c r="CA180" s="53"/>
      <c r="CB180" s="53"/>
      <c r="CC180" s="53"/>
      <c r="CD180" s="53"/>
      <c r="CE180" s="53"/>
      <c r="CF180" s="53"/>
      <c r="CG180" s="53"/>
      <c r="CH180" s="53"/>
      <c r="CI180" s="53"/>
      <c r="CJ180" s="53"/>
      <c r="CK180" s="53"/>
      <c r="CL180" s="53"/>
      <c r="CM180" s="53"/>
      <c r="CN180" s="53"/>
      <c r="CO180" s="53"/>
      <c r="CP180" s="53"/>
      <c r="CQ180" s="53"/>
      <c r="CR180" s="53"/>
      <c r="CS180" s="53"/>
      <c r="CT180" s="53"/>
      <c r="CU180" s="53"/>
      <c r="CV180" s="53"/>
      <c r="CW180" s="53"/>
      <c r="CX180" s="53"/>
      <c r="CY180" s="53"/>
      <c r="CZ180" s="53"/>
      <c r="DA180" s="53"/>
      <c r="DB180" s="53"/>
      <c r="DC180" s="53"/>
      <c r="DD180" s="53"/>
      <c r="DE180" s="53"/>
      <c r="DF180" s="53"/>
      <c r="DG180" s="53"/>
      <c r="DH180" s="53"/>
      <c r="DI180" s="53"/>
      <c r="DJ180" s="53"/>
      <c r="DK180" s="53"/>
      <c r="DL180" s="53"/>
      <c r="DM180" s="53"/>
      <c r="DN180" s="53"/>
      <c r="DO180" s="53"/>
      <c r="DP180" s="53"/>
      <c r="DQ180" s="53"/>
      <c r="DR180" s="53"/>
      <c r="DS180" s="53"/>
      <c r="DT180" s="53"/>
      <c r="DU180" s="53"/>
      <c r="DV180" s="53"/>
      <c r="DW180" s="53"/>
      <c r="DX180" s="53"/>
      <c r="DY180" s="53"/>
      <c r="DZ180" s="53"/>
      <c r="EA180" s="53"/>
      <c r="EB180" s="53"/>
      <c r="EC180" s="53"/>
      <c r="ED180" s="53"/>
      <c r="EE180" s="53"/>
      <c r="EF180" s="53"/>
      <c r="EG180" s="53"/>
      <c r="EH180" s="53"/>
      <c r="EI180" s="53"/>
      <c r="EJ180" s="53"/>
      <c r="EK180" s="53"/>
      <c r="EL180" s="53"/>
      <c r="EM180" s="53"/>
      <c r="EN180" s="53"/>
      <c r="EO180" s="53"/>
      <c r="EP180" s="53"/>
      <c r="EQ180" s="53"/>
      <c r="ER180" s="53"/>
      <c r="ES180" s="53"/>
      <c r="ET180" s="53"/>
      <c r="EU180" s="53"/>
      <c r="EV180" s="53"/>
      <c r="EW180" s="53"/>
      <c r="EX180" s="53"/>
      <c r="EY180" s="53"/>
      <c r="EZ180" s="53"/>
      <c r="FA180" s="53"/>
      <c r="FB180" s="53"/>
      <c r="FC180" s="53"/>
      <c r="FD180" s="53"/>
      <c r="FE180" s="53"/>
      <c r="FF180" s="53"/>
      <c r="FG180" s="53"/>
      <c r="FH180" s="53"/>
      <c r="FI180" s="53"/>
      <c r="FJ180" s="53"/>
      <c r="FK180" s="53"/>
      <c r="FL180" s="53"/>
      <c r="FM180" s="53"/>
      <c r="FN180" s="53"/>
      <c r="FO180" s="53"/>
      <c r="FP180" s="53"/>
      <c r="FQ180" s="53"/>
      <c r="FR180" s="53"/>
      <c r="FS180" s="53"/>
      <c r="FT180" s="53"/>
      <c r="FU180" s="53"/>
      <c r="FV180" s="53"/>
      <c r="FW180" s="53"/>
      <c r="FX180" s="53"/>
      <c r="FY180" s="53"/>
      <c r="FZ180" s="53"/>
      <c r="GA180" s="53"/>
      <c r="GB180" s="53"/>
      <c r="GC180" s="53"/>
      <c r="GD180" s="53"/>
      <c r="GE180" s="53"/>
      <c r="GF180" s="53"/>
      <c r="GG180" s="53"/>
      <c r="GH180" s="53"/>
      <c r="GI180" s="53"/>
      <c r="GJ180" s="53"/>
      <c r="GK180" s="53"/>
      <c r="GL180" s="53"/>
      <c r="GM180" s="53"/>
      <c r="GN180" s="53"/>
      <c r="GO180" s="53"/>
      <c r="GP180" s="53"/>
      <c r="GQ180" s="53"/>
      <c r="GR180" s="53"/>
      <c r="GS180" s="53"/>
      <c r="GT180" s="53"/>
      <c r="GU180" s="53"/>
      <c r="GV180" s="53"/>
      <c r="GW180" s="53"/>
      <c r="GX180" s="53"/>
      <c r="GY180" s="53"/>
      <c r="GZ180" s="53"/>
      <c r="HA180" s="53"/>
      <c r="HB180" s="53"/>
      <c r="HC180" s="53"/>
      <c r="HD180" s="53"/>
      <c r="HE180" s="53"/>
      <c r="HF180" s="53"/>
      <c r="HG180" s="53"/>
      <c r="HH180" s="53"/>
      <c r="HI180" s="53"/>
      <c r="HJ180" s="53"/>
      <c r="HK180" s="53"/>
      <c r="HL180" s="53"/>
      <c r="HM180" s="53"/>
      <c r="HN180" s="53"/>
      <c r="HO180" s="53"/>
      <c r="HP180" s="53"/>
      <c r="HQ180" s="53"/>
      <c r="HR180" s="53"/>
      <c r="HS180" s="53"/>
      <c r="HT180" s="53"/>
      <c r="HU180" s="53"/>
      <c r="HV180" s="53"/>
      <c r="HW180" s="53"/>
      <c r="HX180" s="53"/>
      <c r="HY180" s="53"/>
      <c r="HZ180" s="53"/>
      <c r="IA180" s="53"/>
      <c r="IB180" s="53"/>
      <c r="IC180" s="53"/>
      <c r="ID180" s="53"/>
      <c r="IE180" s="53"/>
      <c r="IF180" s="53"/>
      <c r="IG180" s="53"/>
      <c r="IH180" s="53"/>
      <c r="II180" s="53"/>
      <c r="IJ180" s="53"/>
      <c r="IK180" s="53"/>
      <c r="IL180" s="53"/>
      <c r="IM180" s="53"/>
      <c r="IN180" s="53"/>
      <c r="IO180" s="53"/>
      <c r="IP180" s="53"/>
      <c r="IQ180" s="53"/>
      <c r="IR180" s="53"/>
      <c r="IS180" s="53"/>
      <c r="IT180" s="53"/>
      <c r="IU180" s="53"/>
      <c r="IV180" s="53"/>
    </row>
    <row r="181" spans="1:256" s="50" customFormat="1" ht="15" x14ac:dyDescent="0.2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 s="53"/>
      <c r="AK181" s="53"/>
      <c r="AL181" s="53"/>
      <c r="AM181" s="53"/>
      <c r="AN181" s="53"/>
      <c r="AO181" s="53"/>
      <c r="AP181" s="53"/>
      <c r="AQ181" s="53"/>
      <c r="AR181" s="53"/>
      <c r="AS181" s="53"/>
      <c r="AT181" s="53"/>
      <c r="AU181" s="53"/>
      <c r="AV181" s="53"/>
      <c r="AW181" s="53"/>
      <c r="AX181" s="53"/>
      <c r="AY181" s="53"/>
      <c r="AZ181" s="53"/>
      <c r="BA181" s="53"/>
      <c r="BB181" s="53"/>
      <c r="BC181" s="53"/>
      <c r="BD181" s="53"/>
      <c r="BE181" s="53"/>
      <c r="BF181" s="53"/>
      <c r="BG181" s="53"/>
      <c r="BH181" s="53"/>
      <c r="BI181" s="53"/>
      <c r="BJ181" s="53"/>
      <c r="BK181" s="53"/>
      <c r="BL181" s="53"/>
      <c r="BM181" s="53"/>
      <c r="BN181" s="53"/>
      <c r="BO181" s="53"/>
      <c r="BP181" s="53"/>
      <c r="BQ181" s="53"/>
      <c r="BR181" s="53"/>
      <c r="BS181" s="53"/>
      <c r="BT181" s="53"/>
      <c r="BU181" s="53"/>
      <c r="BV181" s="53"/>
      <c r="BW181" s="53"/>
      <c r="BX181" s="53"/>
      <c r="BY181" s="53"/>
      <c r="BZ181" s="53"/>
      <c r="CA181" s="53"/>
      <c r="CB181" s="53"/>
      <c r="CC181" s="53"/>
      <c r="CD181" s="53"/>
      <c r="CE181" s="53"/>
      <c r="CF181" s="53"/>
      <c r="CG181" s="53"/>
      <c r="CH181" s="53"/>
      <c r="CI181" s="53"/>
      <c r="CJ181" s="53"/>
      <c r="CK181" s="53"/>
      <c r="CL181" s="53"/>
      <c r="CM181" s="53"/>
      <c r="CN181" s="53"/>
      <c r="CO181" s="53"/>
      <c r="CP181" s="53"/>
      <c r="CQ181" s="53"/>
      <c r="CR181" s="53"/>
      <c r="CS181" s="53"/>
      <c r="CT181" s="53"/>
      <c r="CU181" s="53"/>
      <c r="CV181" s="53"/>
      <c r="CW181" s="53"/>
      <c r="CX181" s="53"/>
      <c r="CY181" s="53"/>
      <c r="CZ181" s="53"/>
      <c r="DA181" s="53"/>
      <c r="DB181" s="53"/>
      <c r="DC181" s="53"/>
      <c r="DD181" s="53"/>
      <c r="DE181" s="53"/>
      <c r="DF181" s="53"/>
      <c r="DG181" s="53"/>
      <c r="DH181" s="53"/>
      <c r="DI181" s="53"/>
      <c r="DJ181" s="53"/>
      <c r="DK181" s="53"/>
      <c r="DL181" s="53"/>
      <c r="DM181" s="53"/>
      <c r="DN181" s="53"/>
      <c r="DO181" s="53"/>
      <c r="DP181" s="53"/>
      <c r="DQ181" s="53"/>
      <c r="DR181" s="53"/>
      <c r="DS181" s="53"/>
      <c r="DT181" s="53"/>
      <c r="DU181" s="53"/>
      <c r="DV181" s="53"/>
      <c r="DW181" s="53"/>
      <c r="DX181" s="53"/>
      <c r="DY181" s="53"/>
      <c r="DZ181" s="53"/>
      <c r="EA181" s="53"/>
      <c r="EB181" s="53"/>
      <c r="EC181" s="53"/>
      <c r="ED181" s="53"/>
      <c r="EE181" s="53"/>
      <c r="EF181" s="53"/>
      <c r="EG181" s="53"/>
      <c r="EH181" s="53"/>
      <c r="EI181" s="53"/>
      <c r="EJ181" s="53"/>
      <c r="EK181" s="53"/>
      <c r="EL181" s="53"/>
      <c r="EM181" s="53"/>
      <c r="EN181" s="53"/>
      <c r="EO181" s="53"/>
      <c r="EP181" s="53"/>
      <c r="EQ181" s="53"/>
      <c r="ER181" s="53"/>
      <c r="ES181" s="53"/>
      <c r="ET181" s="53"/>
      <c r="EU181" s="53"/>
      <c r="EV181" s="53"/>
      <c r="EW181" s="53"/>
      <c r="EX181" s="53"/>
      <c r="EY181" s="53"/>
      <c r="EZ181" s="53"/>
      <c r="FA181" s="53"/>
      <c r="FB181" s="53"/>
      <c r="FC181" s="53"/>
      <c r="FD181" s="53"/>
      <c r="FE181" s="53"/>
      <c r="FF181" s="53"/>
      <c r="FG181" s="53"/>
      <c r="FH181" s="53"/>
      <c r="FI181" s="53"/>
      <c r="FJ181" s="53"/>
      <c r="FK181" s="53"/>
      <c r="FL181" s="53"/>
      <c r="FM181" s="53"/>
      <c r="FN181" s="53"/>
      <c r="FO181" s="53"/>
      <c r="FP181" s="53"/>
      <c r="FQ181" s="53"/>
      <c r="FR181" s="53"/>
      <c r="FS181" s="53"/>
      <c r="FT181" s="53"/>
      <c r="FU181" s="53"/>
      <c r="FV181" s="53"/>
      <c r="FW181" s="53"/>
      <c r="FX181" s="53"/>
      <c r="FY181" s="53"/>
      <c r="FZ181" s="53"/>
      <c r="GA181" s="53"/>
      <c r="GB181" s="53"/>
      <c r="GC181" s="53"/>
      <c r="GD181" s="53"/>
      <c r="GE181" s="53"/>
      <c r="GF181" s="53"/>
      <c r="GG181" s="53"/>
      <c r="GH181" s="53"/>
      <c r="GI181" s="53"/>
      <c r="GJ181" s="53"/>
      <c r="GK181" s="53"/>
      <c r="GL181" s="53"/>
      <c r="GM181" s="53"/>
      <c r="GN181" s="53"/>
      <c r="GO181" s="53"/>
      <c r="GP181" s="53"/>
      <c r="GQ181" s="53"/>
      <c r="GR181" s="53"/>
      <c r="GS181" s="53"/>
      <c r="GT181" s="53"/>
      <c r="GU181" s="53"/>
      <c r="GV181" s="53"/>
      <c r="GW181" s="53"/>
      <c r="GX181" s="53"/>
      <c r="GY181" s="53"/>
      <c r="GZ181" s="53"/>
      <c r="HA181" s="53"/>
      <c r="HB181" s="53"/>
      <c r="HC181" s="53"/>
      <c r="HD181" s="53"/>
      <c r="HE181" s="53"/>
      <c r="HF181" s="53"/>
      <c r="HG181" s="53"/>
      <c r="HH181" s="53"/>
      <c r="HI181" s="53"/>
      <c r="HJ181" s="53"/>
      <c r="HK181" s="53"/>
      <c r="HL181" s="53"/>
      <c r="HM181" s="53"/>
      <c r="HN181" s="53"/>
      <c r="HO181" s="53"/>
      <c r="HP181" s="53"/>
      <c r="HQ181" s="53"/>
      <c r="HR181" s="53"/>
      <c r="HS181" s="53"/>
      <c r="HT181" s="53"/>
      <c r="HU181" s="53"/>
      <c r="HV181" s="53"/>
      <c r="HW181" s="53"/>
      <c r="HX181" s="53"/>
      <c r="HY181" s="53"/>
      <c r="HZ181" s="53"/>
      <c r="IA181" s="53"/>
      <c r="IB181" s="53"/>
      <c r="IC181" s="53"/>
      <c r="ID181" s="53"/>
      <c r="IE181" s="53"/>
      <c r="IF181" s="53"/>
      <c r="IG181" s="53"/>
      <c r="IH181" s="53"/>
      <c r="II181" s="53"/>
      <c r="IJ181" s="53"/>
      <c r="IK181" s="53"/>
      <c r="IL181" s="53"/>
      <c r="IM181" s="53"/>
      <c r="IN181" s="53"/>
      <c r="IO181" s="53"/>
      <c r="IP181" s="53"/>
      <c r="IQ181" s="53"/>
      <c r="IR181" s="53"/>
      <c r="IS181" s="53"/>
      <c r="IT181" s="53"/>
      <c r="IU181" s="53"/>
      <c r="IV181" s="53"/>
    </row>
    <row r="182" spans="1:256" s="50" customFormat="1" ht="15" x14ac:dyDescent="0.2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 s="53"/>
      <c r="AK182" s="53"/>
      <c r="AL182" s="53"/>
      <c r="AM182" s="53"/>
      <c r="AN182" s="53"/>
      <c r="AO182" s="53"/>
      <c r="AP182" s="53"/>
      <c r="AQ182" s="53"/>
      <c r="AR182" s="53"/>
      <c r="AS182" s="53"/>
      <c r="AT182" s="53"/>
      <c r="AU182" s="53"/>
      <c r="AV182" s="53"/>
      <c r="AW182" s="53"/>
      <c r="AX182" s="53"/>
      <c r="AY182" s="53"/>
      <c r="AZ182" s="53"/>
      <c r="BA182" s="53"/>
      <c r="BB182" s="53"/>
      <c r="BC182" s="53"/>
      <c r="BD182" s="53"/>
      <c r="BE182" s="53"/>
      <c r="BF182" s="53"/>
      <c r="BG182" s="53"/>
      <c r="BH182" s="53"/>
      <c r="BI182" s="53"/>
      <c r="BJ182" s="53"/>
      <c r="BK182" s="53"/>
      <c r="BL182" s="53"/>
      <c r="BM182" s="53"/>
      <c r="BN182" s="53"/>
      <c r="BO182" s="53"/>
      <c r="BP182" s="53"/>
      <c r="BQ182" s="53"/>
      <c r="BR182" s="53"/>
      <c r="BS182" s="53"/>
      <c r="BT182" s="53"/>
      <c r="BU182" s="53"/>
      <c r="BV182" s="53"/>
      <c r="BW182" s="53"/>
      <c r="BX182" s="53"/>
      <c r="BY182" s="53"/>
      <c r="BZ182" s="53"/>
      <c r="CA182" s="53"/>
      <c r="CB182" s="53"/>
      <c r="CC182" s="53"/>
      <c r="CD182" s="53"/>
      <c r="CE182" s="53"/>
      <c r="CF182" s="53"/>
      <c r="CG182" s="53"/>
      <c r="CH182" s="53"/>
      <c r="CI182" s="53"/>
      <c r="CJ182" s="53"/>
      <c r="CK182" s="53"/>
      <c r="CL182" s="53"/>
      <c r="CM182" s="53"/>
      <c r="CN182" s="53"/>
      <c r="CO182" s="53"/>
      <c r="CP182" s="53"/>
      <c r="CQ182" s="53"/>
      <c r="CR182" s="53"/>
      <c r="CS182" s="53"/>
      <c r="CT182" s="53"/>
      <c r="CU182" s="53"/>
      <c r="CV182" s="53"/>
      <c r="CW182" s="53"/>
      <c r="CX182" s="53"/>
      <c r="CY182" s="53"/>
      <c r="CZ182" s="53"/>
      <c r="DA182" s="53"/>
      <c r="DB182" s="53"/>
      <c r="DC182" s="53"/>
      <c r="DD182" s="53"/>
      <c r="DE182" s="53"/>
      <c r="DF182" s="53"/>
      <c r="DG182" s="53"/>
      <c r="DH182" s="53"/>
      <c r="DI182" s="53"/>
      <c r="DJ182" s="53"/>
      <c r="DK182" s="53"/>
      <c r="DL182" s="53"/>
      <c r="DM182" s="53"/>
      <c r="DN182" s="53"/>
      <c r="DO182" s="53"/>
      <c r="DP182" s="53"/>
      <c r="DQ182" s="53"/>
      <c r="DR182" s="53"/>
      <c r="DS182" s="53"/>
      <c r="DT182" s="53"/>
      <c r="DU182" s="53"/>
      <c r="DV182" s="53"/>
      <c r="DW182" s="53"/>
      <c r="DX182" s="53"/>
      <c r="DY182" s="53"/>
      <c r="DZ182" s="53"/>
      <c r="EA182" s="53"/>
      <c r="EB182" s="53"/>
      <c r="EC182" s="53"/>
      <c r="ED182" s="53"/>
      <c r="EE182" s="53"/>
      <c r="EF182" s="53"/>
      <c r="EG182" s="53"/>
      <c r="EH182" s="53"/>
      <c r="EI182" s="53"/>
      <c r="EJ182" s="53"/>
      <c r="EK182" s="53"/>
      <c r="EL182" s="53"/>
      <c r="EM182" s="53"/>
      <c r="EN182" s="53"/>
      <c r="EO182" s="53"/>
      <c r="EP182" s="53"/>
      <c r="EQ182" s="53"/>
      <c r="ER182" s="53"/>
      <c r="ES182" s="53"/>
      <c r="ET182" s="53"/>
      <c r="EU182" s="53"/>
      <c r="EV182" s="53"/>
      <c r="EW182" s="53"/>
      <c r="EX182" s="53"/>
      <c r="EY182" s="53"/>
      <c r="EZ182" s="53"/>
      <c r="FA182" s="53"/>
      <c r="FB182" s="53"/>
      <c r="FC182" s="53"/>
      <c r="FD182" s="53"/>
      <c r="FE182" s="53"/>
      <c r="FF182" s="53"/>
      <c r="FG182" s="53"/>
      <c r="FH182" s="53"/>
      <c r="FI182" s="53"/>
      <c r="FJ182" s="53"/>
      <c r="FK182" s="53"/>
      <c r="FL182" s="53"/>
      <c r="FM182" s="53"/>
      <c r="FN182" s="53"/>
      <c r="FO182" s="53"/>
      <c r="FP182" s="53"/>
      <c r="FQ182" s="53"/>
      <c r="FR182" s="53"/>
      <c r="FS182" s="53"/>
      <c r="FT182" s="53"/>
      <c r="FU182" s="53"/>
      <c r="FV182" s="53"/>
      <c r="FW182" s="53"/>
      <c r="FX182" s="53"/>
      <c r="FY182" s="53"/>
      <c r="FZ182" s="53"/>
      <c r="GA182" s="53"/>
      <c r="GB182" s="53"/>
      <c r="GC182" s="53"/>
      <c r="GD182" s="53"/>
      <c r="GE182" s="53"/>
      <c r="GF182" s="53"/>
      <c r="GG182" s="53"/>
      <c r="GH182" s="53"/>
      <c r="GI182" s="53"/>
      <c r="GJ182" s="53"/>
      <c r="GK182" s="53"/>
      <c r="GL182" s="53"/>
      <c r="GM182" s="53"/>
      <c r="GN182" s="53"/>
      <c r="GO182" s="53"/>
      <c r="GP182" s="53"/>
      <c r="GQ182" s="53"/>
      <c r="GR182" s="53"/>
      <c r="GS182" s="53"/>
      <c r="GT182" s="53"/>
      <c r="GU182" s="53"/>
      <c r="GV182" s="53"/>
      <c r="GW182" s="53"/>
      <c r="GX182" s="53"/>
      <c r="GY182" s="53"/>
      <c r="GZ182" s="53"/>
      <c r="HA182" s="53"/>
      <c r="HB182" s="53"/>
      <c r="HC182" s="53"/>
      <c r="HD182" s="53"/>
      <c r="HE182" s="53"/>
      <c r="HF182" s="53"/>
      <c r="HG182" s="53"/>
      <c r="HH182" s="53"/>
      <c r="HI182" s="53"/>
      <c r="HJ182" s="53"/>
      <c r="HK182" s="53"/>
      <c r="HL182" s="53"/>
      <c r="HM182" s="53"/>
      <c r="HN182" s="53"/>
      <c r="HO182" s="53"/>
      <c r="HP182" s="53"/>
      <c r="HQ182" s="53"/>
      <c r="HR182" s="53"/>
      <c r="HS182" s="53"/>
      <c r="HT182" s="53"/>
      <c r="HU182" s="53"/>
      <c r="HV182" s="53"/>
      <c r="HW182" s="53"/>
      <c r="HX182" s="53"/>
      <c r="HY182" s="53"/>
      <c r="HZ182" s="53"/>
      <c r="IA182" s="53"/>
      <c r="IB182" s="53"/>
      <c r="IC182" s="53"/>
      <c r="ID182" s="53"/>
      <c r="IE182" s="53"/>
      <c r="IF182" s="53"/>
      <c r="IG182" s="53"/>
      <c r="IH182" s="53"/>
      <c r="II182" s="53"/>
      <c r="IJ182" s="53"/>
      <c r="IK182" s="53"/>
      <c r="IL182" s="53"/>
      <c r="IM182" s="53"/>
      <c r="IN182" s="53"/>
      <c r="IO182" s="53"/>
      <c r="IP182" s="53"/>
      <c r="IQ182" s="53"/>
      <c r="IR182" s="53"/>
      <c r="IS182" s="53"/>
      <c r="IT182" s="53"/>
      <c r="IU182" s="53"/>
      <c r="IV182" s="53"/>
    </row>
    <row r="183" spans="1:256" s="50" customFormat="1" ht="15" x14ac:dyDescent="0.2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 s="53"/>
      <c r="AK183" s="53"/>
      <c r="AL183" s="53"/>
      <c r="AM183" s="53"/>
      <c r="AN183" s="53"/>
      <c r="AO183" s="53"/>
      <c r="AP183" s="53"/>
      <c r="AQ183" s="53"/>
      <c r="AR183" s="53"/>
      <c r="AS183" s="53"/>
      <c r="AT183" s="53"/>
      <c r="AU183" s="53"/>
      <c r="AV183" s="53"/>
      <c r="AW183" s="53"/>
      <c r="AX183" s="53"/>
      <c r="AY183" s="53"/>
      <c r="AZ183" s="53"/>
      <c r="BA183" s="53"/>
      <c r="BB183" s="53"/>
      <c r="BC183" s="53"/>
      <c r="BD183" s="53"/>
      <c r="BE183" s="53"/>
      <c r="BF183" s="53"/>
      <c r="BG183" s="53"/>
      <c r="BH183" s="53"/>
      <c r="BI183" s="53"/>
      <c r="BJ183" s="53"/>
      <c r="BK183" s="53"/>
      <c r="BL183" s="53"/>
      <c r="BM183" s="53"/>
      <c r="BN183" s="53"/>
      <c r="BO183" s="53"/>
      <c r="BP183" s="53"/>
      <c r="BQ183" s="53"/>
      <c r="BR183" s="53"/>
      <c r="BS183" s="53"/>
      <c r="BT183" s="53"/>
      <c r="BU183" s="53"/>
      <c r="BV183" s="53"/>
      <c r="BW183" s="53"/>
      <c r="BX183" s="53"/>
      <c r="BY183" s="53"/>
      <c r="BZ183" s="53"/>
      <c r="CA183" s="53"/>
      <c r="CB183" s="53"/>
      <c r="CC183" s="53"/>
      <c r="CD183" s="53"/>
      <c r="CE183" s="53"/>
      <c r="CF183" s="53"/>
      <c r="CG183" s="53"/>
      <c r="CH183" s="53"/>
      <c r="CI183" s="53"/>
      <c r="CJ183" s="53"/>
      <c r="CK183" s="53"/>
      <c r="CL183" s="53"/>
      <c r="CM183" s="53"/>
      <c r="CN183" s="53"/>
      <c r="CO183" s="53"/>
      <c r="CP183" s="53"/>
      <c r="CQ183" s="53"/>
      <c r="CR183" s="53"/>
      <c r="CS183" s="53"/>
      <c r="CT183" s="53"/>
      <c r="CU183" s="53"/>
      <c r="CV183" s="53"/>
      <c r="CW183" s="53"/>
      <c r="CX183" s="53"/>
      <c r="CY183" s="53"/>
      <c r="CZ183" s="53"/>
      <c r="DA183" s="53"/>
      <c r="DB183" s="53"/>
      <c r="DC183" s="53"/>
      <c r="DD183" s="53"/>
      <c r="DE183" s="53"/>
      <c r="DF183" s="53"/>
      <c r="DG183" s="53"/>
      <c r="DH183" s="53"/>
      <c r="DI183" s="53"/>
      <c r="DJ183" s="53"/>
      <c r="DK183" s="53"/>
      <c r="DL183" s="53"/>
      <c r="DM183" s="53"/>
      <c r="DN183" s="53"/>
      <c r="DO183" s="53"/>
      <c r="DP183" s="53"/>
      <c r="DQ183" s="53"/>
      <c r="DR183" s="53"/>
      <c r="DS183" s="53"/>
      <c r="DT183" s="53"/>
      <c r="DU183" s="53"/>
      <c r="DV183" s="53"/>
      <c r="DW183" s="53"/>
      <c r="DX183" s="53"/>
      <c r="DY183" s="53"/>
      <c r="DZ183" s="53"/>
      <c r="EA183" s="53"/>
      <c r="EB183" s="53"/>
      <c r="EC183" s="53"/>
      <c r="ED183" s="53"/>
      <c r="EE183" s="53"/>
      <c r="EF183" s="53"/>
      <c r="EG183" s="53"/>
      <c r="EH183" s="53"/>
      <c r="EI183" s="53"/>
      <c r="EJ183" s="53"/>
      <c r="EK183" s="53"/>
      <c r="EL183" s="53"/>
      <c r="EM183" s="53"/>
      <c r="EN183" s="53"/>
      <c r="EO183" s="53"/>
      <c r="EP183" s="53"/>
      <c r="EQ183" s="53"/>
      <c r="ER183" s="53"/>
      <c r="ES183" s="53"/>
      <c r="ET183" s="53"/>
      <c r="EU183" s="53"/>
      <c r="EV183" s="53"/>
      <c r="EW183" s="53"/>
      <c r="EX183" s="53"/>
      <c r="EY183" s="53"/>
      <c r="EZ183" s="53"/>
      <c r="FA183" s="53"/>
      <c r="FB183" s="53"/>
      <c r="FC183" s="53"/>
      <c r="FD183" s="53"/>
      <c r="FE183" s="53"/>
      <c r="FF183" s="53"/>
      <c r="FG183" s="53"/>
      <c r="FH183" s="53"/>
      <c r="FI183" s="53"/>
      <c r="FJ183" s="53"/>
      <c r="FK183" s="53"/>
      <c r="FL183" s="53"/>
      <c r="FM183" s="53"/>
      <c r="FN183" s="53"/>
      <c r="FO183" s="53"/>
      <c r="FP183" s="53"/>
      <c r="FQ183" s="53"/>
      <c r="FR183" s="53"/>
      <c r="FS183" s="53"/>
      <c r="FT183" s="53"/>
      <c r="FU183" s="53"/>
      <c r="FV183" s="53"/>
      <c r="FW183" s="53"/>
      <c r="FX183" s="53"/>
      <c r="FY183" s="53"/>
      <c r="FZ183" s="53"/>
      <c r="GA183" s="53"/>
      <c r="GB183" s="53"/>
      <c r="GC183" s="53"/>
      <c r="GD183" s="53"/>
      <c r="GE183" s="53"/>
      <c r="GF183" s="53"/>
      <c r="GG183" s="53"/>
      <c r="GH183" s="53"/>
      <c r="GI183" s="53"/>
      <c r="GJ183" s="53"/>
      <c r="GK183" s="53"/>
      <c r="GL183" s="53"/>
      <c r="GM183" s="53"/>
      <c r="GN183" s="53"/>
      <c r="GO183" s="53"/>
      <c r="GP183" s="53"/>
      <c r="GQ183" s="53"/>
      <c r="GR183" s="53"/>
      <c r="GS183" s="53"/>
      <c r="GT183" s="53"/>
      <c r="GU183" s="53"/>
      <c r="GV183" s="53"/>
      <c r="GW183" s="53"/>
      <c r="GX183" s="53"/>
      <c r="GY183" s="53"/>
      <c r="GZ183" s="53"/>
      <c r="HA183" s="53"/>
      <c r="HB183" s="53"/>
      <c r="HC183" s="53"/>
      <c r="HD183" s="53"/>
      <c r="HE183" s="53"/>
      <c r="HF183" s="53"/>
      <c r="HG183" s="53"/>
      <c r="HH183" s="53"/>
      <c r="HI183" s="53"/>
      <c r="HJ183" s="53"/>
      <c r="HK183" s="53"/>
      <c r="HL183" s="53"/>
      <c r="HM183" s="53"/>
      <c r="HN183" s="53"/>
      <c r="HO183" s="53"/>
      <c r="HP183" s="53"/>
      <c r="HQ183" s="53"/>
      <c r="HR183" s="53"/>
      <c r="HS183" s="53"/>
      <c r="HT183" s="53"/>
      <c r="HU183" s="53"/>
      <c r="HV183" s="53"/>
      <c r="HW183" s="53"/>
      <c r="HX183" s="53"/>
      <c r="HY183" s="53"/>
      <c r="HZ183" s="53"/>
      <c r="IA183" s="53"/>
      <c r="IB183" s="53"/>
      <c r="IC183" s="53"/>
      <c r="ID183" s="53"/>
      <c r="IE183" s="53"/>
      <c r="IF183" s="53"/>
      <c r="IG183" s="53"/>
      <c r="IH183" s="53"/>
      <c r="II183" s="53"/>
      <c r="IJ183" s="53"/>
      <c r="IK183" s="53"/>
      <c r="IL183" s="53"/>
      <c r="IM183" s="53"/>
      <c r="IN183" s="53"/>
      <c r="IO183" s="53"/>
      <c r="IP183" s="53"/>
      <c r="IQ183" s="53"/>
      <c r="IR183" s="53"/>
      <c r="IS183" s="53"/>
      <c r="IT183" s="53"/>
      <c r="IU183" s="53"/>
      <c r="IV183" s="53"/>
    </row>
    <row r="184" spans="1:256" s="50" customFormat="1" ht="15" x14ac:dyDescent="0.2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 s="53"/>
      <c r="AK184" s="53"/>
      <c r="AL184" s="53"/>
      <c r="AM184" s="53"/>
      <c r="AN184" s="53"/>
      <c r="AO184" s="53"/>
      <c r="AP184" s="53"/>
      <c r="AQ184" s="53"/>
      <c r="AR184" s="53"/>
      <c r="AS184" s="53"/>
      <c r="AT184" s="53"/>
      <c r="AU184" s="53"/>
      <c r="AV184" s="53"/>
      <c r="AW184" s="53"/>
      <c r="AX184" s="53"/>
      <c r="AY184" s="53"/>
      <c r="AZ184" s="53"/>
      <c r="BA184" s="53"/>
      <c r="BB184" s="53"/>
      <c r="BC184" s="53"/>
      <c r="BD184" s="53"/>
      <c r="BE184" s="53"/>
      <c r="BF184" s="53"/>
      <c r="BG184" s="53"/>
      <c r="BH184" s="53"/>
      <c r="BI184" s="53"/>
      <c r="BJ184" s="53"/>
      <c r="BK184" s="53"/>
      <c r="BL184" s="53"/>
      <c r="BM184" s="53"/>
      <c r="BN184" s="53"/>
      <c r="BO184" s="53"/>
      <c r="BP184" s="53"/>
      <c r="BQ184" s="53"/>
      <c r="BR184" s="53"/>
      <c r="BS184" s="53"/>
      <c r="BT184" s="53"/>
      <c r="BU184" s="53"/>
      <c r="BV184" s="53"/>
      <c r="BW184" s="53"/>
      <c r="BX184" s="53"/>
      <c r="BY184" s="53"/>
      <c r="BZ184" s="53"/>
      <c r="CA184" s="53"/>
      <c r="CB184" s="53"/>
      <c r="CC184" s="53"/>
      <c r="CD184" s="53"/>
      <c r="CE184" s="53"/>
      <c r="CF184" s="53"/>
      <c r="CG184" s="53"/>
      <c r="CH184" s="53"/>
      <c r="CI184" s="53"/>
      <c r="CJ184" s="53"/>
      <c r="CK184" s="53"/>
      <c r="CL184" s="53"/>
      <c r="CM184" s="53"/>
      <c r="CN184" s="53"/>
      <c r="CO184" s="53"/>
      <c r="CP184" s="53"/>
      <c r="CQ184" s="53"/>
      <c r="CR184" s="53"/>
      <c r="CS184" s="53"/>
      <c r="CT184" s="53"/>
      <c r="CU184" s="53"/>
      <c r="CV184" s="53"/>
      <c r="CW184" s="53"/>
      <c r="CX184" s="53"/>
      <c r="CY184" s="53"/>
      <c r="CZ184" s="53"/>
      <c r="DA184" s="53"/>
      <c r="DB184" s="53"/>
      <c r="DC184" s="53"/>
      <c r="DD184" s="53"/>
      <c r="DE184" s="53"/>
      <c r="DF184" s="53"/>
      <c r="DG184" s="53"/>
      <c r="DH184" s="53"/>
      <c r="DI184" s="53"/>
      <c r="DJ184" s="53"/>
      <c r="DK184" s="53"/>
      <c r="DL184" s="53"/>
      <c r="DM184" s="53"/>
      <c r="DN184" s="53"/>
      <c r="DO184" s="53"/>
      <c r="DP184" s="53"/>
      <c r="DQ184" s="53"/>
      <c r="DR184" s="53"/>
      <c r="DS184" s="53"/>
      <c r="DT184" s="53"/>
      <c r="DU184" s="53"/>
      <c r="DV184" s="53"/>
      <c r="DW184" s="53"/>
      <c r="DX184" s="53"/>
      <c r="DY184" s="53"/>
      <c r="DZ184" s="53"/>
      <c r="EA184" s="53"/>
      <c r="EB184" s="53"/>
      <c r="EC184" s="53"/>
      <c r="ED184" s="53"/>
      <c r="EE184" s="53"/>
      <c r="EF184" s="53"/>
      <c r="EG184" s="53"/>
      <c r="EH184" s="53"/>
      <c r="EI184" s="53"/>
      <c r="EJ184" s="53"/>
      <c r="EK184" s="53"/>
      <c r="EL184" s="53"/>
      <c r="EM184" s="53"/>
      <c r="EN184" s="53"/>
      <c r="EO184" s="53"/>
      <c r="EP184" s="53"/>
      <c r="EQ184" s="53"/>
      <c r="ER184" s="53"/>
      <c r="ES184" s="53"/>
      <c r="ET184" s="53"/>
      <c r="EU184" s="53"/>
      <c r="EV184" s="53"/>
      <c r="EW184" s="53"/>
      <c r="EX184" s="53"/>
      <c r="EY184" s="53"/>
      <c r="EZ184" s="53"/>
      <c r="FA184" s="53"/>
      <c r="FB184" s="53"/>
      <c r="FC184" s="53"/>
      <c r="FD184" s="53"/>
      <c r="FE184" s="53"/>
      <c r="FF184" s="53"/>
      <c r="FG184" s="53"/>
      <c r="FH184" s="53"/>
      <c r="FI184" s="53"/>
      <c r="FJ184" s="53"/>
      <c r="FK184" s="53"/>
      <c r="FL184" s="53"/>
      <c r="FM184" s="53"/>
      <c r="FN184" s="53"/>
      <c r="FO184" s="53"/>
      <c r="FP184" s="53"/>
      <c r="FQ184" s="53"/>
      <c r="FR184" s="53"/>
      <c r="FS184" s="53"/>
      <c r="FT184" s="53"/>
      <c r="FU184" s="53"/>
      <c r="FV184" s="53"/>
      <c r="FW184" s="53"/>
      <c r="FX184" s="53"/>
      <c r="FY184" s="53"/>
      <c r="FZ184" s="53"/>
      <c r="GA184" s="53"/>
      <c r="GB184" s="53"/>
      <c r="GC184" s="53"/>
      <c r="GD184" s="53"/>
      <c r="GE184" s="53"/>
      <c r="GF184" s="53"/>
      <c r="GG184" s="53"/>
      <c r="GH184" s="53"/>
      <c r="GI184" s="53"/>
      <c r="GJ184" s="53"/>
      <c r="GK184" s="53"/>
      <c r="GL184" s="53"/>
      <c r="GM184" s="53"/>
      <c r="GN184" s="53"/>
      <c r="GO184" s="53"/>
      <c r="GP184" s="53"/>
      <c r="GQ184" s="53"/>
      <c r="GR184" s="53"/>
      <c r="GS184" s="53"/>
      <c r="GT184" s="53"/>
      <c r="GU184" s="53"/>
      <c r="GV184" s="53"/>
      <c r="GW184" s="53"/>
      <c r="GX184" s="53"/>
      <c r="GY184" s="53"/>
      <c r="GZ184" s="53"/>
      <c r="HA184" s="53"/>
      <c r="HB184" s="53"/>
      <c r="HC184" s="53"/>
      <c r="HD184" s="53"/>
      <c r="HE184" s="53"/>
      <c r="HF184" s="53"/>
      <c r="HG184" s="53"/>
      <c r="HH184" s="53"/>
      <c r="HI184" s="53"/>
      <c r="HJ184" s="53"/>
      <c r="HK184" s="53"/>
      <c r="HL184" s="53"/>
      <c r="HM184" s="53"/>
      <c r="HN184" s="53"/>
      <c r="HO184" s="53"/>
      <c r="HP184" s="53"/>
      <c r="HQ184" s="53"/>
      <c r="HR184" s="53"/>
      <c r="HS184" s="53"/>
      <c r="HT184" s="53"/>
      <c r="HU184" s="53"/>
      <c r="HV184" s="53"/>
      <c r="HW184" s="53"/>
      <c r="HX184" s="53"/>
      <c r="HY184" s="53"/>
      <c r="HZ184" s="53"/>
      <c r="IA184" s="53"/>
      <c r="IB184" s="53"/>
      <c r="IC184" s="53"/>
      <c r="ID184" s="53"/>
      <c r="IE184" s="53"/>
      <c r="IF184" s="53"/>
      <c r="IG184" s="53"/>
      <c r="IH184" s="53"/>
      <c r="II184" s="53"/>
      <c r="IJ184" s="53"/>
      <c r="IK184" s="53"/>
      <c r="IL184" s="53"/>
      <c r="IM184" s="53"/>
      <c r="IN184" s="53"/>
      <c r="IO184" s="53"/>
      <c r="IP184" s="53"/>
      <c r="IQ184" s="53"/>
      <c r="IR184" s="53"/>
      <c r="IS184" s="53"/>
      <c r="IT184" s="53"/>
      <c r="IU184" s="53"/>
      <c r="IV184" s="53"/>
    </row>
    <row r="185" spans="1:256" s="50" customFormat="1" ht="15" x14ac:dyDescent="0.2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 s="53"/>
      <c r="AK185" s="53"/>
      <c r="AL185" s="53"/>
      <c r="AM185" s="53"/>
      <c r="AN185" s="53"/>
      <c r="AO185" s="53"/>
      <c r="AP185" s="53"/>
      <c r="AQ185" s="53"/>
      <c r="AR185" s="53"/>
      <c r="AS185" s="53"/>
      <c r="AT185" s="53"/>
      <c r="AU185" s="53"/>
      <c r="AV185" s="53"/>
      <c r="AW185" s="53"/>
      <c r="AX185" s="53"/>
      <c r="AY185" s="53"/>
      <c r="AZ185" s="53"/>
      <c r="BA185" s="53"/>
      <c r="BB185" s="53"/>
      <c r="BC185" s="53"/>
      <c r="BD185" s="53"/>
      <c r="BE185" s="53"/>
      <c r="BF185" s="53"/>
      <c r="BG185" s="53"/>
      <c r="BH185" s="53"/>
      <c r="BI185" s="53"/>
      <c r="BJ185" s="53"/>
      <c r="BK185" s="53"/>
      <c r="BL185" s="53"/>
      <c r="BM185" s="53"/>
      <c r="BN185" s="53"/>
      <c r="BO185" s="53"/>
      <c r="BP185" s="53"/>
      <c r="BQ185" s="53"/>
      <c r="BR185" s="53"/>
      <c r="BS185" s="53"/>
      <c r="BT185" s="53"/>
      <c r="BU185" s="53"/>
      <c r="BV185" s="53"/>
      <c r="BW185" s="53"/>
      <c r="BX185" s="53"/>
      <c r="BY185" s="53"/>
      <c r="BZ185" s="53"/>
      <c r="CA185" s="53"/>
      <c r="CB185" s="53"/>
      <c r="CC185" s="53"/>
      <c r="CD185" s="53"/>
      <c r="CE185" s="53"/>
      <c r="CF185" s="53"/>
      <c r="CG185" s="53"/>
      <c r="CH185" s="53"/>
      <c r="CI185" s="53"/>
      <c r="CJ185" s="53"/>
      <c r="CK185" s="53"/>
      <c r="CL185" s="53"/>
      <c r="CM185" s="53"/>
      <c r="CN185" s="53"/>
      <c r="CO185" s="53"/>
      <c r="CP185" s="53"/>
      <c r="CQ185" s="53"/>
      <c r="CR185" s="53"/>
      <c r="CS185" s="53"/>
      <c r="CT185" s="53"/>
      <c r="CU185" s="53"/>
      <c r="CV185" s="53"/>
      <c r="CW185" s="53"/>
      <c r="CX185" s="53"/>
      <c r="CY185" s="53"/>
      <c r="CZ185" s="53"/>
      <c r="DA185" s="53"/>
      <c r="DB185" s="53"/>
      <c r="DC185" s="53"/>
      <c r="DD185" s="53"/>
      <c r="DE185" s="53"/>
      <c r="DF185" s="53"/>
      <c r="DG185" s="53"/>
      <c r="DH185" s="53"/>
      <c r="DI185" s="53"/>
      <c r="DJ185" s="53"/>
      <c r="DK185" s="53"/>
      <c r="DL185" s="53"/>
      <c r="DM185" s="53"/>
      <c r="DN185" s="53"/>
      <c r="DO185" s="53"/>
      <c r="DP185" s="53"/>
      <c r="DQ185" s="53"/>
      <c r="DR185" s="53"/>
      <c r="DS185" s="53"/>
      <c r="DT185" s="53"/>
      <c r="DU185" s="53"/>
      <c r="DV185" s="53"/>
      <c r="DW185" s="53"/>
      <c r="DX185" s="53"/>
      <c r="DY185" s="53"/>
      <c r="DZ185" s="53"/>
      <c r="EA185" s="53"/>
      <c r="EB185" s="53"/>
      <c r="EC185" s="53"/>
      <c r="ED185" s="53"/>
      <c r="EE185" s="53"/>
      <c r="EF185" s="53"/>
      <c r="EG185" s="53"/>
      <c r="EH185" s="53"/>
      <c r="EI185" s="53"/>
      <c r="EJ185" s="53"/>
      <c r="EK185" s="53"/>
      <c r="EL185" s="53"/>
      <c r="EM185" s="53"/>
      <c r="EN185" s="53"/>
      <c r="EO185" s="53"/>
      <c r="EP185" s="53"/>
      <c r="EQ185" s="53"/>
      <c r="ER185" s="53"/>
      <c r="ES185" s="53"/>
      <c r="ET185" s="53"/>
      <c r="EU185" s="53"/>
      <c r="EV185" s="53"/>
      <c r="EW185" s="53"/>
      <c r="EX185" s="53"/>
      <c r="EY185" s="53"/>
      <c r="EZ185" s="53"/>
      <c r="FA185" s="53"/>
      <c r="FB185" s="53"/>
      <c r="FC185" s="53"/>
      <c r="FD185" s="53"/>
      <c r="FE185" s="53"/>
      <c r="FF185" s="53"/>
      <c r="FG185" s="53"/>
      <c r="FH185" s="53"/>
      <c r="FI185" s="53"/>
      <c r="FJ185" s="53"/>
      <c r="FK185" s="53"/>
      <c r="FL185" s="53"/>
      <c r="FM185" s="53"/>
      <c r="FN185" s="53"/>
      <c r="FO185" s="53"/>
      <c r="FP185" s="53"/>
      <c r="FQ185" s="53"/>
      <c r="FR185" s="53"/>
      <c r="FS185" s="53"/>
      <c r="FT185" s="53"/>
      <c r="FU185" s="53"/>
      <c r="FV185" s="53"/>
      <c r="FW185" s="53"/>
      <c r="FX185" s="53"/>
      <c r="FY185" s="53"/>
      <c r="FZ185" s="53"/>
      <c r="GA185" s="53"/>
      <c r="GB185" s="53"/>
      <c r="GC185" s="53"/>
      <c r="GD185" s="53"/>
      <c r="GE185" s="53"/>
      <c r="GF185" s="53"/>
      <c r="GG185" s="53"/>
      <c r="GH185" s="53"/>
      <c r="GI185" s="53"/>
      <c r="GJ185" s="53"/>
      <c r="GK185" s="53"/>
      <c r="GL185" s="53"/>
      <c r="GM185" s="53"/>
      <c r="GN185" s="53"/>
      <c r="GO185" s="53"/>
      <c r="GP185" s="53"/>
      <c r="GQ185" s="53"/>
      <c r="GR185" s="53"/>
      <c r="GS185" s="53"/>
      <c r="GT185" s="53"/>
      <c r="GU185" s="53"/>
      <c r="GV185" s="53"/>
      <c r="GW185" s="53"/>
      <c r="GX185" s="53"/>
      <c r="GY185" s="53"/>
      <c r="GZ185" s="53"/>
      <c r="HA185" s="53"/>
      <c r="HB185" s="53"/>
      <c r="HC185" s="53"/>
      <c r="HD185" s="53"/>
      <c r="HE185" s="53"/>
      <c r="HF185" s="53"/>
      <c r="HG185" s="53"/>
      <c r="HH185" s="53"/>
      <c r="HI185" s="53"/>
      <c r="HJ185" s="53"/>
      <c r="HK185" s="53"/>
      <c r="HL185" s="53"/>
      <c r="HM185" s="53"/>
      <c r="HN185" s="53"/>
      <c r="HO185" s="53"/>
      <c r="HP185" s="53"/>
      <c r="HQ185" s="53"/>
      <c r="HR185" s="53"/>
      <c r="HS185" s="53"/>
      <c r="HT185" s="53"/>
      <c r="HU185" s="53"/>
      <c r="HV185" s="53"/>
      <c r="HW185" s="53"/>
      <c r="HX185" s="53"/>
      <c r="HY185" s="53"/>
      <c r="HZ185" s="53"/>
      <c r="IA185" s="53"/>
      <c r="IB185" s="53"/>
      <c r="IC185" s="53"/>
      <c r="ID185" s="53"/>
      <c r="IE185" s="53"/>
      <c r="IF185" s="53"/>
      <c r="IG185" s="53"/>
      <c r="IH185" s="53"/>
      <c r="II185" s="53"/>
      <c r="IJ185" s="53"/>
      <c r="IK185" s="53"/>
      <c r="IL185" s="53"/>
      <c r="IM185" s="53"/>
      <c r="IN185" s="53"/>
      <c r="IO185" s="53"/>
      <c r="IP185" s="53"/>
      <c r="IQ185" s="53"/>
      <c r="IR185" s="53"/>
      <c r="IS185" s="53"/>
      <c r="IT185" s="53"/>
      <c r="IU185" s="53"/>
      <c r="IV185" s="53"/>
    </row>
    <row r="186" spans="1:256" s="50" customFormat="1" ht="15" x14ac:dyDescent="0.2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 s="53"/>
      <c r="AK186" s="53"/>
      <c r="AL186" s="53"/>
      <c r="AM186" s="53"/>
      <c r="AN186" s="53"/>
      <c r="AO186" s="53"/>
      <c r="AP186" s="53"/>
      <c r="AQ186" s="53"/>
      <c r="AR186" s="53"/>
      <c r="AS186" s="53"/>
      <c r="AT186" s="53"/>
      <c r="AU186" s="53"/>
      <c r="AV186" s="53"/>
      <c r="AW186" s="53"/>
      <c r="AX186" s="53"/>
      <c r="AY186" s="53"/>
      <c r="AZ186" s="53"/>
      <c r="BA186" s="53"/>
      <c r="BB186" s="53"/>
      <c r="BC186" s="53"/>
      <c r="BD186" s="53"/>
      <c r="BE186" s="53"/>
      <c r="BF186" s="53"/>
      <c r="BG186" s="53"/>
      <c r="BH186" s="53"/>
      <c r="BI186" s="53"/>
      <c r="BJ186" s="53"/>
      <c r="BK186" s="53"/>
      <c r="BL186" s="53"/>
      <c r="BM186" s="53"/>
      <c r="BN186" s="53"/>
      <c r="BO186" s="53"/>
      <c r="BP186" s="53"/>
      <c r="BQ186" s="53"/>
      <c r="BR186" s="53"/>
      <c r="BS186" s="53"/>
      <c r="BT186" s="53"/>
      <c r="BU186" s="53"/>
      <c r="BV186" s="53"/>
      <c r="BW186" s="53"/>
      <c r="BX186" s="53"/>
      <c r="BY186" s="53"/>
      <c r="BZ186" s="53"/>
      <c r="CA186" s="53"/>
      <c r="CB186" s="53"/>
      <c r="CC186" s="53"/>
      <c r="CD186" s="53"/>
      <c r="CE186" s="53"/>
      <c r="CF186" s="53"/>
      <c r="CG186" s="53"/>
      <c r="CH186" s="53"/>
      <c r="CI186" s="53"/>
      <c r="CJ186" s="53"/>
      <c r="CK186" s="53"/>
      <c r="CL186" s="53"/>
      <c r="CM186" s="53"/>
      <c r="CN186" s="53"/>
      <c r="CO186" s="53"/>
      <c r="CP186" s="53"/>
      <c r="CQ186" s="53"/>
      <c r="CR186" s="53"/>
      <c r="CS186" s="53"/>
      <c r="CT186" s="53"/>
      <c r="CU186" s="53"/>
      <c r="CV186" s="53"/>
      <c r="CW186" s="53"/>
      <c r="CX186" s="53"/>
      <c r="CY186" s="53"/>
      <c r="CZ186" s="53"/>
      <c r="DA186" s="53"/>
      <c r="DB186" s="53"/>
      <c r="DC186" s="53"/>
      <c r="DD186" s="53"/>
      <c r="DE186" s="53"/>
      <c r="DF186" s="53"/>
      <c r="DG186" s="53"/>
      <c r="DH186" s="53"/>
      <c r="DI186" s="53"/>
      <c r="DJ186" s="53"/>
      <c r="DK186" s="53"/>
      <c r="DL186" s="53"/>
      <c r="DM186" s="53"/>
      <c r="DN186" s="53"/>
      <c r="DO186" s="53"/>
      <c r="DP186" s="53"/>
      <c r="DQ186" s="53"/>
      <c r="DR186" s="53"/>
      <c r="DS186" s="53"/>
      <c r="DT186" s="53"/>
      <c r="DU186" s="53"/>
      <c r="DV186" s="53"/>
      <c r="DW186" s="53"/>
      <c r="DX186" s="53"/>
      <c r="DY186" s="53"/>
      <c r="DZ186" s="53"/>
      <c r="EA186" s="53"/>
      <c r="EB186" s="53"/>
      <c r="EC186" s="53"/>
      <c r="ED186" s="53"/>
      <c r="EE186" s="53"/>
      <c r="EF186" s="53"/>
      <c r="EG186" s="53"/>
      <c r="EH186" s="53"/>
      <c r="EI186" s="53"/>
      <c r="EJ186" s="53"/>
      <c r="EK186" s="53"/>
      <c r="EL186" s="53"/>
      <c r="EM186" s="53"/>
      <c r="EN186" s="53"/>
      <c r="EO186" s="53"/>
      <c r="EP186" s="53"/>
      <c r="EQ186" s="53"/>
      <c r="ER186" s="53"/>
      <c r="ES186" s="53"/>
      <c r="ET186" s="53"/>
      <c r="EU186" s="53"/>
      <c r="EV186" s="53"/>
      <c r="EW186" s="53"/>
      <c r="EX186" s="53"/>
      <c r="EY186" s="53"/>
      <c r="EZ186" s="53"/>
      <c r="FA186" s="53"/>
      <c r="FB186" s="53"/>
      <c r="FC186" s="53"/>
      <c r="FD186" s="53"/>
      <c r="FE186" s="53"/>
      <c r="FF186" s="53"/>
      <c r="FG186" s="53"/>
      <c r="FH186" s="53"/>
      <c r="FI186" s="53"/>
      <c r="FJ186" s="53"/>
      <c r="FK186" s="53"/>
      <c r="FL186" s="53"/>
      <c r="FM186" s="53"/>
      <c r="FN186" s="53"/>
      <c r="FO186" s="53"/>
      <c r="FP186" s="53"/>
      <c r="FQ186" s="53"/>
      <c r="FR186" s="53"/>
      <c r="FS186" s="53"/>
      <c r="FT186" s="53"/>
      <c r="FU186" s="53"/>
      <c r="FV186" s="53"/>
      <c r="FW186" s="53"/>
      <c r="FX186" s="53"/>
      <c r="FY186" s="53"/>
      <c r="FZ186" s="53"/>
      <c r="GA186" s="53"/>
      <c r="GB186" s="53"/>
      <c r="GC186" s="53"/>
      <c r="GD186" s="53"/>
      <c r="GE186" s="53"/>
      <c r="GF186" s="53"/>
      <c r="GG186" s="53"/>
      <c r="GH186" s="53"/>
      <c r="GI186" s="53"/>
      <c r="GJ186" s="53"/>
      <c r="GK186" s="53"/>
      <c r="GL186" s="53"/>
      <c r="GM186" s="53"/>
      <c r="GN186" s="53"/>
      <c r="GO186" s="53"/>
      <c r="GP186" s="53"/>
      <c r="GQ186" s="53"/>
      <c r="GR186" s="53"/>
      <c r="GS186" s="53"/>
      <c r="GT186" s="53"/>
      <c r="GU186" s="53"/>
      <c r="GV186" s="53"/>
      <c r="GW186" s="53"/>
      <c r="GX186" s="53"/>
      <c r="GY186" s="53"/>
      <c r="GZ186" s="53"/>
      <c r="HA186" s="53"/>
      <c r="HB186" s="53"/>
      <c r="HC186" s="53"/>
      <c r="HD186" s="53"/>
      <c r="HE186" s="53"/>
      <c r="HF186" s="53"/>
      <c r="HG186" s="53"/>
      <c r="HH186" s="53"/>
      <c r="HI186" s="53"/>
      <c r="HJ186" s="53"/>
      <c r="HK186" s="53"/>
      <c r="HL186" s="53"/>
      <c r="HM186" s="53"/>
      <c r="HN186" s="53"/>
      <c r="HO186" s="53"/>
      <c r="HP186" s="53"/>
      <c r="HQ186" s="53"/>
      <c r="HR186" s="53"/>
      <c r="HS186" s="53"/>
      <c r="HT186" s="53"/>
      <c r="HU186" s="53"/>
      <c r="HV186" s="53"/>
      <c r="HW186" s="53"/>
      <c r="HX186" s="53"/>
      <c r="HY186" s="53"/>
      <c r="HZ186" s="53"/>
      <c r="IA186" s="53"/>
      <c r="IB186" s="53"/>
      <c r="IC186" s="53"/>
      <c r="ID186" s="53"/>
      <c r="IE186" s="53"/>
      <c r="IF186" s="53"/>
      <c r="IG186" s="53"/>
      <c r="IH186" s="53"/>
      <c r="II186" s="53"/>
      <c r="IJ186" s="53"/>
      <c r="IK186" s="53"/>
      <c r="IL186" s="53"/>
      <c r="IM186" s="53"/>
      <c r="IN186" s="53"/>
      <c r="IO186" s="53"/>
      <c r="IP186" s="53"/>
      <c r="IQ186" s="53"/>
      <c r="IR186" s="53"/>
      <c r="IS186" s="53"/>
      <c r="IT186" s="53"/>
      <c r="IU186" s="53"/>
      <c r="IV186" s="53"/>
    </row>
    <row r="187" spans="1:256" s="50" customFormat="1" ht="15" x14ac:dyDescent="0.2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 s="53"/>
      <c r="AK187" s="53"/>
      <c r="AL187" s="53"/>
      <c r="AM187" s="53"/>
      <c r="AN187" s="53"/>
      <c r="AO187" s="53"/>
      <c r="AP187" s="53"/>
      <c r="AQ187" s="53"/>
      <c r="AR187" s="53"/>
      <c r="AS187" s="53"/>
      <c r="AT187" s="53"/>
      <c r="AU187" s="53"/>
      <c r="AV187" s="53"/>
      <c r="AW187" s="53"/>
      <c r="AX187" s="53"/>
      <c r="AY187" s="53"/>
      <c r="AZ187" s="53"/>
      <c r="BA187" s="53"/>
      <c r="BB187" s="53"/>
      <c r="BC187" s="53"/>
      <c r="BD187" s="53"/>
      <c r="BE187" s="53"/>
      <c r="BF187" s="53"/>
      <c r="BG187" s="53"/>
      <c r="BH187" s="53"/>
      <c r="BI187" s="53"/>
      <c r="BJ187" s="53"/>
      <c r="BK187" s="53"/>
      <c r="BL187" s="53"/>
      <c r="BM187" s="53"/>
      <c r="BN187" s="53"/>
      <c r="BO187" s="53"/>
      <c r="BP187" s="53"/>
      <c r="BQ187" s="53"/>
      <c r="BR187" s="53"/>
      <c r="BS187" s="53"/>
      <c r="BT187" s="53"/>
      <c r="BU187" s="53"/>
      <c r="BV187" s="53"/>
      <c r="BW187" s="53"/>
      <c r="BX187" s="53"/>
      <c r="BY187" s="53"/>
      <c r="BZ187" s="53"/>
      <c r="CA187" s="53"/>
      <c r="CB187" s="53"/>
      <c r="CC187" s="53"/>
      <c r="CD187" s="53"/>
      <c r="CE187" s="53"/>
      <c r="CF187" s="53"/>
      <c r="CG187" s="53"/>
      <c r="CH187" s="53"/>
      <c r="CI187" s="53"/>
      <c r="CJ187" s="53"/>
      <c r="CK187" s="53"/>
      <c r="CL187" s="53"/>
      <c r="CM187" s="53"/>
      <c r="CN187" s="53"/>
      <c r="CO187" s="53"/>
      <c r="CP187" s="53"/>
      <c r="CQ187" s="53"/>
      <c r="CR187" s="53"/>
      <c r="CS187" s="53"/>
      <c r="CT187" s="53"/>
      <c r="CU187" s="53"/>
      <c r="CV187" s="53"/>
      <c r="CW187" s="53"/>
      <c r="CX187" s="53"/>
      <c r="CY187" s="53"/>
      <c r="CZ187" s="53"/>
      <c r="DA187" s="53"/>
      <c r="DB187" s="53"/>
      <c r="DC187" s="53"/>
      <c r="DD187" s="53"/>
      <c r="DE187" s="53"/>
      <c r="DF187" s="53"/>
      <c r="DG187" s="53"/>
      <c r="DH187" s="53"/>
      <c r="DI187" s="53"/>
      <c r="DJ187" s="53"/>
      <c r="DK187" s="53"/>
      <c r="DL187" s="53"/>
      <c r="DM187" s="53"/>
      <c r="DN187" s="53"/>
      <c r="DO187" s="53"/>
      <c r="DP187" s="53"/>
      <c r="DQ187" s="53"/>
      <c r="DR187" s="53"/>
      <c r="DS187" s="53"/>
      <c r="DT187" s="53"/>
      <c r="DU187" s="53"/>
      <c r="DV187" s="53"/>
      <c r="DW187" s="53"/>
      <c r="DX187" s="53"/>
      <c r="DY187" s="53"/>
      <c r="DZ187" s="53"/>
      <c r="EA187" s="53"/>
      <c r="EB187" s="53"/>
      <c r="EC187" s="53"/>
      <c r="ED187" s="53"/>
      <c r="EE187" s="53"/>
      <c r="EF187" s="53"/>
      <c r="EG187" s="53"/>
      <c r="EH187" s="53"/>
      <c r="EI187" s="53"/>
      <c r="EJ187" s="53"/>
      <c r="EK187" s="53"/>
      <c r="EL187" s="53"/>
      <c r="EM187" s="53"/>
      <c r="EN187" s="53"/>
      <c r="EO187" s="53"/>
      <c r="EP187" s="53"/>
      <c r="EQ187" s="53"/>
      <c r="ER187" s="53"/>
      <c r="ES187" s="53"/>
      <c r="ET187" s="53"/>
      <c r="EU187" s="53"/>
      <c r="EV187" s="53"/>
      <c r="EW187" s="53"/>
      <c r="EX187" s="53"/>
      <c r="EY187" s="53"/>
      <c r="EZ187" s="53"/>
      <c r="FA187" s="53"/>
      <c r="FB187" s="53"/>
      <c r="FC187" s="53"/>
      <c r="FD187" s="53"/>
      <c r="FE187" s="53"/>
      <c r="FF187" s="53"/>
      <c r="FG187" s="53"/>
      <c r="FH187" s="53"/>
      <c r="FI187" s="53"/>
      <c r="FJ187" s="53"/>
      <c r="FK187" s="53"/>
      <c r="FL187" s="53"/>
      <c r="FM187" s="53"/>
      <c r="FN187" s="53"/>
      <c r="FO187" s="53"/>
      <c r="FP187" s="53"/>
      <c r="FQ187" s="53"/>
      <c r="FR187" s="53"/>
      <c r="FS187" s="53"/>
      <c r="FT187" s="53"/>
      <c r="FU187" s="53"/>
      <c r="FV187" s="53"/>
      <c r="FW187" s="53"/>
      <c r="FX187" s="53"/>
      <c r="FY187" s="53"/>
      <c r="FZ187" s="53"/>
      <c r="GA187" s="53"/>
      <c r="GB187" s="53"/>
      <c r="GC187" s="53"/>
      <c r="GD187" s="53"/>
      <c r="GE187" s="53"/>
      <c r="GF187" s="53"/>
      <c r="GG187" s="53"/>
      <c r="GH187" s="53"/>
      <c r="GI187" s="53"/>
      <c r="GJ187" s="53"/>
      <c r="GK187" s="53"/>
      <c r="GL187" s="53"/>
      <c r="GM187" s="53"/>
      <c r="GN187" s="53"/>
      <c r="GO187" s="53"/>
      <c r="GP187" s="53"/>
      <c r="GQ187" s="53"/>
      <c r="GR187" s="53"/>
      <c r="GS187" s="53"/>
      <c r="GT187" s="53"/>
      <c r="GU187" s="53"/>
      <c r="GV187" s="53"/>
      <c r="GW187" s="53"/>
      <c r="GX187" s="53"/>
      <c r="GY187" s="53"/>
      <c r="GZ187" s="53"/>
      <c r="HA187" s="53"/>
      <c r="HB187" s="53"/>
      <c r="HC187" s="53"/>
      <c r="HD187" s="53"/>
      <c r="HE187" s="53"/>
      <c r="HF187" s="53"/>
      <c r="HG187" s="53"/>
      <c r="HH187" s="53"/>
      <c r="HI187" s="53"/>
      <c r="HJ187" s="53"/>
      <c r="HK187" s="53"/>
      <c r="HL187" s="53"/>
      <c r="HM187" s="53"/>
      <c r="HN187" s="53"/>
      <c r="HO187" s="53"/>
      <c r="HP187" s="53"/>
      <c r="HQ187" s="53"/>
      <c r="HR187" s="53"/>
      <c r="HS187" s="53"/>
      <c r="HT187" s="53"/>
      <c r="HU187" s="53"/>
      <c r="HV187" s="53"/>
      <c r="HW187" s="53"/>
      <c r="HX187" s="53"/>
      <c r="HY187" s="53"/>
      <c r="HZ187" s="53"/>
      <c r="IA187" s="53"/>
      <c r="IB187" s="53"/>
      <c r="IC187" s="53"/>
      <c r="ID187" s="53"/>
      <c r="IE187" s="53"/>
      <c r="IF187" s="53"/>
      <c r="IG187" s="53"/>
      <c r="IH187" s="53"/>
      <c r="II187" s="53"/>
      <c r="IJ187" s="53"/>
      <c r="IK187" s="53"/>
      <c r="IL187" s="53"/>
      <c r="IM187" s="53"/>
      <c r="IN187" s="53"/>
      <c r="IO187" s="53"/>
      <c r="IP187" s="53"/>
      <c r="IQ187" s="53"/>
      <c r="IR187" s="53"/>
      <c r="IS187" s="53"/>
      <c r="IT187" s="53"/>
      <c r="IU187" s="53"/>
      <c r="IV187" s="53"/>
    </row>
    <row r="188" spans="1:256" s="50" customFormat="1" ht="15" x14ac:dyDescent="0.2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 s="53"/>
      <c r="AK188" s="53"/>
      <c r="AL188" s="53"/>
      <c r="AM188" s="53"/>
      <c r="AN188" s="53"/>
      <c r="AO188" s="53"/>
      <c r="AP188" s="53"/>
      <c r="AQ188" s="53"/>
      <c r="AR188" s="53"/>
      <c r="AS188" s="53"/>
      <c r="AT188" s="53"/>
      <c r="AU188" s="53"/>
      <c r="AV188" s="53"/>
      <c r="AW188" s="53"/>
      <c r="AX188" s="53"/>
      <c r="AY188" s="53"/>
      <c r="AZ188" s="53"/>
      <c r="BA188" s="53"/>
      <c r="BB188" s="53"/>
      <c r="BC188" s="53"/>
      <c r="BD188" s="53"/>
      <c r="BE188" s="53"/>
      <c r="BF188" s="53"/>
      <c r="BG188" s="53"/>
      <c r="BH188" s="53"/>
      <c r="BI188" s="53"/>
      <c r="BJ188" s="53"/>
      <c r="BK188" s="53"/>
      <c r="BL188" s="53"/>
      <c r="BM188" s="53"/>
      <c r="BN188" s="53"/>
      <c r="BO188" s="53"/>
      <c r="BP188" s="53"/>
      <c r="BQ188" s="53"/>
      <c r="BR188" s="53"/>
      <c r="BS188" s="53"/>
      <c r="BT188" s="53"/>
      <c r="BU188" s="53"/>
      <c r="BV188" s="53"/>
      <c r="BW188" s="53"/>
      <c r="BX188" s="53"/>
      <c r="BY188" s="53"/>
      <c r="BZ188" s="53"/>
      <c r="CA188" s="53"/>
      <c r="CB188" s="53"/>
      <c r="CC188" s="53"/>
      <c r="CD188" s="53"/>
      <c r="CE188" s="53"/>
      <c r="CF188" s="53"/>
      <c r="CG188" s="53"/>
      <c r="CH188" s="53"/>
      <c r="CI188" s="53"/>
      <c r="CJ188" s="53"/>
      <c r="CK188" s="53"/>
      <c r="CL188" s="53"/>
      <c r="CM188" s="53"/>
      <c r="CN188" s="53"/>
      <c r="CO188" s="53"/>
      <c r="CP188" s="53"/>
      <c r="CQ188" s="53"/>
      <c r="CR188" s="53"/>
      <c r="CS188" s="53"/>
      <c r="CT188" s="53"/>
      <c r="CU188" s="53"/>
      <c r="CV188" s="53"/>
      <c r="CW188" s="53"/>
      <c r="CX188" s="53"/>
      <c r="CY188" s="53"/>
      <c r="CZ188" s="53"/>
      <c r="DA188" s="53"/>
      <c r="DB188" s="53"/>
      <c r="DC188" s="53"/>
      <c r="DD188" s="53"/>
      <c r="DE188" s="53"/>
      <c r="DF188" s="53"/>
      <c r="DG188" s="53"/>
      <c r="DH188" s="53"/>
      <c r="DI188" s="53"/>
      <c r="DJ188" s="53"/>
      <c r="DK188" s="53"/>
      <c r="DL188" s="53"/>
      <c r="DM188" s="53"/>
      <c r="DN188" s="53"/>
      <c r="DO188" s="53"/>
      <c r="DP188" s="53"/>
      <c r="DQ188" s="53"/>
      <c r="DR188" s="53"/>
      <c r="DS188" s="53"/>
      <c r="DT188" s="53"/>
      <c r="DU188" s="53"/>
      <c r="DV188" s="53"/>
      <c r="DW188" s="53"/>
      <c r="DX188" s="53"/>
      <c r="DY188" s="53"/>
      <c r="DZ188" s="53"/>
      <c r="EA188" s="53"/>
      <c r="EB188" s="53"/>
      <c r="EC188" s="53"/>
      <c r="ED188" s="53"/>
      <c r="EE188" s="53"/>
      <c r="EF188" s="53"/>
      <c r="EG188" s="53"/>
      <c r="EH188" s="53"/>
      <c r="EI188" s="53"/>
      <c r="EJ188" s="53"/>
      <c r="EK188" s="53"/>
      <c r="EL188" s="53"/>
      <c r="EM188" s="53"/>
      <c r="EN188" s="53"/>
      <c r="EO188" s="53"/>
      <c r="EP188" s="53"/>
      <c r="EQ188" s="53"/>
      <c r="ER188" s="53"/>
      <c r="ES188" s="53"/>
      <c r="ET188" s="53"/>
      <c r="EU188" s="53"/>
      <c r="EV188" s="53"/>
      <c r="EW188" s="53"/>
      <c r="EX188" s="53"/>
      <c r="EY188" s="53"/>
      <c r="EZ188" s="53"/>
      <c r="FA188" s="53"/>
      <c r="FB188" s="53"/>
      <c r="FC188" s="53"/>
      <c r="FD188" s="53"/>
      <c r="FE188" s="53"/>
      <c r="FF188" s="53"/>
      <c r="FG188" s="53"/>
      <c r="FH188" s="53"/>
      <c r="FI188" s="53"/>
      <c r="FJ188" s="53"/>
      <c r="FK188" s="53"/>
      <c r="FL188" s="53"/>
      <c r="FM188" s="53"/>
      <c r="FN188" s="53"/>
      <c r="FO188" s="53"/>
      <c r="FP188" s="53"/>
      <c r="FQ188" s="53"/>
      <c r="FR188" s="53"/>
      <c r="FS188" s="53"/>
      <c r="FT188" s="53"/>
      <c r="FU188" s="53"/>
      <c r="FV188" s="53"/>
      <c r="FW188" s="53"/>
      <c r="FX188" s="53"/>
      <c r="FY188" s="53"/>
      <c r="FZ188" s="53"/>
      <c r="GA188" s="53"/>
      <c r="GB188" s="53"/>
      <c r="GC188" s="53"/>
      <c r="GD188" s="53"/>
      <c r="GE188" s="53"/>
      <c r="GF188" s="53"/>
      <c r="GG188" s="53"/>
      <c r="GH188" s="53"/>
      <c r="GI188" s="53"/>
      <c r="GJ188" s="53"/>
      <c r="GK188" s="53"/>
      <c r="GL188" s="53"/>
      <c r="GM188" s="53"/>
      <c r="GN188" s="53"/>
      <c r="GO188" s="53"/>
      <c r="GP188" s="53"/>
      <c r="GQ188" s="53"/>
      <c r="GR188" s="53"/>
      <c r="GS188" s="53"/>
      <c r="GT188" s="53"/>
      <c r="GU188" s="53"/>
      <c r="GV188" s="53"/>
      <c r="GW188" s="53"/>
      <c r="GX188" s="53"/>
      <c r="GY188" s="53"/>
      <c r="GZ188" s="53"/>
      <c r="HA188" s="53"/>
      <c r="HB188" s="53"/>
      <c r="HC188" s="53"/>
      <c r="HD188" s="53"/>
      <c r="HE188" s="53"/>
      <c r="HF188" s="53"/>
      <c r="HG188" s="53"/>
      <c r="HH188" s="53"/>
      <c r="HI188" s="53"/>
      <c r="HJ188" s="53"/>
      <c r="HK188" s="53"/>
      <c r="HL188" s="53"/>
      <c r="HM188" s="53"/>
      <c r="HN188" s="53"/>
      <c r="HO188" s="53"/>
      <c r="HP188" s="53"/>
      <c r="HQ188" s="53"/>
      <c r="HR188" s="53"/>
      <c r="HS188" s="53"/>
      <c r="HT188" s="53"/>
      <c r="HU188" s="53"/>
      <c r="HV188" s="53"/>
      <c r="HW188" s="53"/>
      <c r="HX188" s="53"/>
      <c r="HY188" s="53"/>
      <c r="HZ188" s="53"/>
      <c r="IA188" s="53"/>
      <c r="IB188" s="53"/>
      <c r="IC188" s="53"/>
      <c r="ID188" s="53"/>
      <c r="IE188" s="53"/>
      <c r="IF188" s="53"/>
      <c r="IG188" s="53"/>
      <c r="IH188" s="53"/>
      <c r="II188" s="53"/>
      <c r="IJ188" s="53"/>
      <c r="IK188" s="53"/>
      <c r="IL188" s="53"/>
      <c r="IM188" s="53"/>
      <c r="IN188" s="53"/>
      <c r="IO188" s="53"/>
      <c r="IP188" s="53"/>
      <c r="IQ188" s="53"/>
      <c r="IR188" s="53"/>
      <c r="IS188" s="53"/>
      <c r="IT188" s="53"/>
      <c r="IU188" s="53"/>
      <c r="IV188" s="53"/>
    </row>
    <row r="189" spans="1:256" s="50" customFormat="1" ht="15" x14ac:dyDescent="0.2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 s="53"/>
      <c r="AK189" s="53"/>
      <c r="AL189" s="53"/>
      <c r="AM189" s="53"/>
      <c r="AN189" s="53"/>
      <c r="AO189" s="53"/>
      <c r="AP189" s="53"/>
      <c r="AQ189" s="53"/>
      <c r="AR189" s="53"/>
      <c r="AS189" s="53"/>
      <c r="AT189" s="53"/>
      <c r="AU189" s="53"/>
      <c r="AV189" s="53"/>
      <c r="AW189" s="53"/>
      <c r="AX189" s="53"/>
      <c r="AY189" s="53"/>
      <c r="AZ189" s="53"/>
      <c r="BA189" s="53"/>
      <c r="BB189" s="53"/>
      <c r="BC189" s="53"/>
      <c r="BD189" s="53"/>
      <c r="BE189" s="53"/>
      <c r="BF189" s="53"/>
      <c r="BG189" s="53"/>
      <c r="BH189" s="53"/>
      <c r="BI189" s="53"/>
      <c r="BJ189" s="53"/>
      <c r="BK189" s="53"/>
      <c r="BL189" s="53"/>
      <c r="BM189" s="53"/>
      <c r="BN189" s="53"/>
      <c r="BO189" s="53"/>
      <c r="BP189" s="53"/>
      <c r="BQ189" s="53"/>
      <c r="BR189" s="53"/>
      <c r="BS189" s="53"/>
      <c r="BT189" s="53"/>
      <c r="BU189" s="53"/>
      <c r="BV189" s="53"/>
      <c r="BW189" s="53"/>
      <c r="BX189" s="53"/>
      <c r="BY189" s="53"/>
      <c r="BZ189" s="53"/>
      <c r="CA189" s="53"/>
      <c r="CB189" s="53"/>
      <c r="CC189" s="53"/>
      <c r="CD189" s="53"/>
      <c r="CE189" s="53"/>
      <c r="CF189" s="53"/>
      <c r="CG189" s="53"/>
      <c r="CH189" s="53"/>
      <c r="CI189" s="53"/>
      <c r="CJ189" s="53"/>
      <c r="CK189" s="53"/>
      <c r="CL189" s="53"/>
      <c r="CM189" s="53"/>
      <c r="CN189" s="53"/>
      <c r="CO189" s="53"/>
      <c r="CP189" s="53"/>
      <c r="CQ189" s="53"/>
      <c r="CR189" s="53"/>
      <c r="CS189" s="53"/>
      <c r="CT189" s="53"/>
      <c r="CU189" s="53"/>
      <c r="CV189" s="53"/>
      <c r="CW189" s="53"/>
      <c r="CX189" s="53"/>
      <c r="CY189" s="53"/>
      <c r="CZ189" s="53"/>
      <c r="DA189" s="53"/>
      <c r="DB189" s="53"/>
      <c r="DC189" s="53"/>
      <c r="DD189" s="53"/>
      <c r="DE189" s="53"/>
      <c r="DF189" s="53"/>
      <c r="DG189" s="53"/>
      <c r="DH189" s="53"/>
      <c r="DI189" s="53"/>
      <c r="DJ189" s="53"/>
      <c r="DK189" s="53"/>
      <c r="DL189" s="53"/>
      <c r="DM189" s="53"/>
      <c r="DN189" s="53"/>
      <c r="DO189" s="53"/>
      <c r="DP189" s="53"/>
      <c r="DQ189" s="53"/>
      <c r="DR189" s="53"/>
      <c r="DS189" s="53"/>
      <c r="DT189" s="53"/>
      <c r="DU189" s="53"/>
      <c r="DV189" s="53"/>
      <c r="DW189" s="53"/>
      <c r="DX189" s="53"/>
      <c r="DY189" s="53"/>
      <c r="DZ189" s="53"/>
      <c r="EA189" s="53"/>
      <c r="EB189" s="53"/>
      <c r="EC189" s="53"/>
      <c r="ED189" s="53"/>
      <c r="EE189" s="53"/>
      <c r="EF189" s="53"/>
      <c r="EG189" s="53"/>
      <c r="EH189" s="53"/>
      <c r="EI189" s="53"/>
      <c r="EJ189" s="53"/>
      <c r="EK189" s="53"/>
      <c r="EL189" s="53"/>
      <c r="EM189" s="53"/>
      <c r="EN189" s="53"/>
      <c r="EO189" s="53"/>
      <c r="EP189" s="53"/>
      <c r="EQ189" s="53"/>
      <c r="ER189" s="53"/>
      <c r="ES189" s="53"/>
      <c r="ET189" s="53"/>
      <c r="EU189" s="53"/>
      <c r="EV189" s="53"/>
      <c r="EW189" s="53"/>
      <c r="EX189" s="53"/>
      <c r="EY189" s="53"/>
      <c r="EZ189" s="53"/>
      <c r="FA189" s="53"/>
      <c r="FB189" s="53"/>
      <c r="FC189" s="53"/>
      <c r="FD189" s="53"/>
      <c r="FE189" s="53"/>
      <c r="FF189" s="53"/>
      <c r="FG189" s="53"/>
      <c r="FH189" s="53"/>
      <c r="FI189" s="53"/>
      <c r="FJ189" s="53"/>
      <c r="FK189" s="53"/>
      <c r="FL189" s="53"/>
      <c r="FM189" s="53"/>
      <c r="FN189" s="53"/>
      <c r="FO189" s="53"/>
      <c r="FP189" s="53"/>
      <c r="FQ189" s="53"/>
      <c r="FR189" s="53"/>
      <c r="FS189" s="53"/>
      <c r="FT189" s="53"/>
      <c r="FU189" s="53"/>
      <c r="FV189" s="53"/>
      <c r="FW189" s="53"/>
      <c r="FX189" s="53"/>
      <c r="FY189" s="53"/>
      <c r="FZ189" s="53"/>
      <c r="GA189" s="53"/>
      <c r="GB189" s="53"/>
      <c r="GC189" s="53"/>
      <c r="GD189" s="53"/>
      <c r="GE189" s="53"/>
      <c r="GF189" s="53"/>
      <c r="GG189" s="53"/>
      <c r="GH189" s="53"/>
      <c r="GI189" s="53"/>
      <c r="GJ189" s="53"/>
      <c r="GK189" s="53"/>
      <c r="GL189" s="53"/>
      <c r="GM189" s="53"/>
      <c r="GN189" s="53"/>
      <c r="GO189" s="53"/>
      <c r="GP189" s="53"/>
      <c r="GQ189" s="53"/>
      <c r="GR189" s="53"/>
      <c r="GS189" s="53"/>
      <c r="GT189" s="53"/>
      <c r="GU189" s="53"/>
      <c r="GV189" s="53"/>
      <c r="GW189" s="53"/>
      <c r="GX189" s="53"/>
      <c r="GY189" s="53"/>
      <c r="GZ189" s="53"/>
      <c r="HA189" s="53"/>
      <c r="HB189" s="53"/>
      <c r="HC189" s="53"/>
      <c r="HD189" s="53"/>
      <c r="HE189" s="53"/>
      <c r="HF189" s="53"/>
      <c r="HG189" s="53"/>
      <c r="HH189" s="53"/>
      <c r="HI189" s="53"/>
      <c r="HJ189" s="53"/>
      <c r="HK189" s="53"/>
      <c r="HL189" s="53"/>
      <c r="HM189" s="53"/>
      <c r="HN189" s="53"/>
      <c r="HO189" s="53"/>
      <c r="HP189" s="53"/>
      <c r="HQ189" s="53"/>
      <c r="HR189" s="53"/>
      <c r="HS189" s="53"/>
      <c r="HT189" s="53"/>
      <c r="HU189" s="53"/>
      <c r="HV189" s="53"/>
      <c r="HW189" s="53"/>
      <c r="HX189" s="53"/>
      <c r="HY189" s="53"/>
      <c r="HZ189" s="53"/>
      <c r="IA189" s="53"/>
      <c r="IB189" s="53"/>
      <c r="IC189" s="53"/>
      <c r="ID189" s="53"/>
      <c r="IE189" s="53"/>
      <c r="IF189" s="53"/>
      <c r="IG189" s="53"/>
      <c r="IH189" s="53"/>
      <c r="II189" s="53"/>
      <c r="IJ189" s="53"/>
      <c r="IK189" s="53"/>
      <c r="IL189" s="53"/>
      <c r="IM189" s="53"/>
      <c r="IN189" s="53"/>
      <c r="IO189" s="53"/>
      <c r="IP189" s="53"/>
      <c r="IQ189" s="53"/>
      <c r="IR189" s="53"/>
      <c r="IS189" s="53"/>
      <c r="IT189" s="53"/>
      <c r="IU189" s="53"/>
      <c r="IV189" s="53"/>
    </row>
    <row r="190" spans="1:256" s="50" customFormat="1" ht="15" x14ac:dyDescent="0.2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 s="53"/>
      <c r="AK190" s="53"/>
      <c r="AL190" s="53"/>
      <c r="AM190" s="53"/>
      <c r="AN190" s="53"/>
      <c r="AO190" s="53"/>
      <c r="AP190" s="53"/>
      <c r="AQ190" s="53"/>
      <c r="AR190" s="53"/>
      <c r="AS190" s="53"/>
      <c r="AT190" s="53"/>
      <c r="AU190" s="53"/>
      <c r="AV190" s="53"/>
      <c r="AW190" s="53"/>
      <c r="AX190" s="53"/>
      <c r="AY190" s="53"/>
      <c r="AZ190" s="53"/>
      <c r="BA190" s="53"/>
      <c r="BB190" s="53"/>
      <c r="BC190" s="53"/>
      <c r="BD190" s="53"/>
      <c r="BE190" s="53"/>
      <c r="BF190" s="53"/>
      <c r="BG190" s="53"/>
      <c r="BH190" s="53"/>
      <c r="BI190" s="53"/>
      <c r="BJ190" s="53"/>
      <c r="BK190" s="53"/>
      <c r="BL190" s="53"/>
      <c r="BM190" s="53"/>
      <c r="BN190" s="53"/>
      <c r="BO190" s="53"/>
      <c r="BP190" s="53"/>
      <c r="BQ190" s="53"/>
      <c r="BR190" s="53"/>
      <c r="BS190" s="53"/>
      <c r="BT190" s="53"/>
      <c r="BU190" s="53"/>
      <c r="BV190" s="53"/>
      <c r="BW190" s="53"/>
      <c r="BX190" s="53"/>
      <c r="BY190" s="53"/>
      <c r="BZ190" s="53"/>
      <c r="CA190" s="53"/>
      <c r="CB190" s="53"/>
      <c r="CC190" s="53"/>
      <c r="CD190" s="53"/>
      <c r="CE190" s="53"/>
      <c r="CF190" s="53"/>
      <c r="CG190" s="53"/>
      <c r="CH190" s="53"/>
      <c r="CI190" s="53"/>
      <c r="CJ190" s="53"/>
      <c r="CK190" s="53"/>
      <c r="CL190" s="53"/>
      <c r="CM190" s="53"/>
      <c r="CN190" s="53"/>
      <c r="CO190" s="53"/>
      <c r="CP190" s="53"/>
      <c r="CQ190" s="53"/>
      <c r="CR190" s="53"/>
      <c r="CS190" s="53"/>
      <c r="CT190" s="53"/>
      <c r="CU190" s="53"/>
      <c r="CV190" s="53"/>
      <c r="CW190" s="53"/>
      <c r="CX190" s="53"/>
      <c r="CY190" s="53"/>
      <c r="CZ190" s="53"/>
      <c r="DA190" s="53"/>
      <c r="DB190" s="53"/>
      <c r="DC190" s="53"/>
      <c r="DD190" s="53"/>
      <c r="DE190" s="53"/>
      <c r="DF190" s="53"/>
      <c r="DG190" s="53"/>
      <c r="DH190" s="53"/>
      <c r="DI190" s="53"/>
      <c r="DJ190" s="53"/>
      <c r="DK190" s="53"/>
      <c r="DL190" s="53"/>
      <c r="DM190" s="53"/>
      <c r="DN190" s="53"/>
      <c r="DO190" s="53"/>
      <c r="DP190" s="53"/>
      <c r="DQ190" s="53"/>
      <c r="DR190" s="53"/>
      <c r="DS190" s="53"/>
      <c r="DT190" s="53"/>
      <c r="DU190" s="53"/>
      <c r="DV190" s="53"/>
      <c r="DW190" s="53"/>
      <c r="DX190" s="53"/>
      <c r="DY190" s="53"/>
      <c r="DZ190" s="53"/>
      <c r="EA190" s="53"/>
      <c r="EB190" s="53"/>
      <c r="EC190" s="53"/>
      <c r="ED190" s="53"/>
      <c r="EE190" s="53"/>
      <c r="EF190" s="53"/>
      <c r="EG190" s="53"/>
      <c r="EH190" s="53"/>
      <c r="EI190" s="53"/>
      <c r="EJ190" s="53"/>
      <c r="EK190" s="53"/>
      <c r="EL190" s="53"/>
      <c r="EM190" s="53"/>
      <c r="EN190" s="53"/>
      <c r="EO190" s="53"/>
      <c r="EP190" s="53"/>
      <c r="EQ190" s="53"/>
      <c r="ER190" s="53"/>
      <c r="ES190" s="53"/>
      <c r="ET190" s="53"/>
      <c r="EU190" s="53"/>
      <c r="EV190" s="53"/>
      <c r="EW190" s="53"/>
      <c r="EX190" s="53"/>
      <c r="EY190" s="53"/>
      <c r="EZ190" s="53"/>
      <c r="FA190" s="53"/>
      <c r="FB190" s="53"/>
      <c r="FC190" s="53"/>
      <c r="FD190" s="53"/>
      <c r="FE190" s="53"/>
      <c r="FF190" s="53"/>
      <c r="FG190" s="53"/>
      <c r="FH190" s="53"/>
      <c r="FI190" s="53"/>
      <c r="FJ190" s="53"/>
      <c r="FK190" s="53"/>
      <c r="FL190" s="53"/>
      <c r="FM190" s="53"/>
      <c r="FN190" s="53"/>
      <c r="FO190" s="53"/>
      <c r="FP190" s="53"/>
      <c r="FQ190" s="53"/>
      <c r="FR190" s="53"/>
      <c r="FS190" s="53"/>
      <c r="FT190" s="53"/>
      <c r="FU190" s="53"/>
      <c r="FV190" s="53"/>
      <c r="FW190" s="53"/>
      <c r="FX190" s="53"/>
      <c r="FY190" s="53"/>
      <c r="FZ190" s="53"/>
      <c r="GA190" s="53"/>
      <c r="GB190" s="53"/>
      <c r="GC190" s="53"/>
      <c r="GD190" s="53"/>
      <c r="GE190" s="53"/>
      <c r="GF190" s="53"/>
      <c r="GG190" s="53"/>
      <c r="GH190" s="53"/>
      <c r="GI190" s="53"/>
      <c r="GJ190" s="53"/>
      <c r="GK190" s="53"/>
      <c r="GL190" s="53"/>
      <c r="GM190" s="53"/>
      <c r="GN190" s="53"/>
      <c r="GO190" s="53"/>
      <c r="GP190" s="53"/>
      <c r="GQ190" s="53"/>
      <c r="GR190" s="53"/>
      <c r="GS190" s="53"/>
      <c r="GT190" s="53"/>
      <c r="GU190" s="53"/>
      <c r="GV190" s="53"/>
      <c r="GW190" s="53"/>
      <c r="GX190" s="53"/>
      <c r="GY190" s="53"/>
      <c r="GZ190" s="53"/>
      <c r="HA190" s="53"/>
      <c r="HB190" s="53"/>
      <c r="HC190" s="53"/>
      <c r="HD190" s="53"/>
      <c r="HE190" s="53"/>
      <c r="HF190" s="53"/>
      <c r="HG190" s="53"/>
      <c r="HH190" s="53"/>
      <c r="HI190" s="53"/>
      <c r="HJ190" s="53"/>
      <c r="HK190" s="53"/>
      <c r="HL190" s="53"/>
      <c r="HM190" s="53"/>
      <c r="HN190" s="53"/>
      <c r="HO190" s="53"/>
      <c r="HP190" s="53"/>
      <c r="HQ190" s="53"/>
      <c r="HR190" s="53"/>
      <c r="HS190" s="53"/>
      <c r="HT190" s="53"/>
      <c r="HU190" s="53"/>
      <c r="HV190" s="53"/>
      <c r="HW190" s="53"/>
      <c r="HX190" s="53"/>
      <c r="HY190" s="53"/>
      <c r="HZ190" s="53"/>
      <c r="IA190" s="53"/>
      <c r="IB190" s="53"/>
      <c r="IC190" s="53"/>
      <c r="ID190" s="53"/>
      <c r="IE190" s="53"/>
      <c r="IF190" s="53"/>
      <c r="IG190" s="53"/>
      <c r="IH190" s="53"/>
      <c r="II190" s="53"/>
      <c r="IJ190" s="53"/>
      <c r="IK190" s="53"/>
      <c r="IL190" s="53"/>
      <c r="IM190" s="53"/>
      <c r="IN190" s="53"/>
      <c r="IO190" s="53"/>
      <c r="IP190" s="53"/>
      <c r="IQ190" s="53"/>
      <c r="IR190" s="53"/>
      <c r="IS190" s="53"/>
      <c r="IT190" s="53"/>
      <c r="IU190" s="53"/>
      <c r="IV190" s="53"/>
    </row>
    <row r="191" spans="1:256" s="50" customFormat="1" ht="15" x14ac:dyDescent="0.2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 s="49"/>
      <c r="AK191" s="49"/>
      <c r="AL191" s="49"/>
      <c r="AM191" s="49"/>
      <c r="AN191" s="49"/>
      <c r="AO191" s="49"/>
      <c r="AP191" s="49"/>
      <c r="AQ191" s="49"/>
      <c r="AR191" s="49"/>
      <c r="AS191" s="49"/>
      <c r="AT191" s="49"/>
      <c r="AU191" s="49"/>
      <c r="AV191" s="49"/>
      <c r="AW191" s="49"/>
      <c r="AX191" s="49"/>
      <c r="AY191" s="49"/>
      <c r="AZ191" s="49"/>
      <c r="BA191" s="49"/>
      <c r="BB191" s="49"/>
      <c r="BC191" s="49"/>
      <c r="BD191" s="49"/>
      <c r="BE191" s="49"/>
      <c r="BF191" s="49"/>
      <c r="BG191" s="49"/>
      <c r="BH191" s="49"/>
      <c r="BI191" s="49"/>
      <c r="BJ191" s="49"/>
      <c r="BK191" s="49"/>
      <c r="BL191" s="49"/>
      <c r="BM191" s="49"/>
      <c r="BN191" s="49"/>
      <c r="BO191" s="49"/>
      <c r="BP191" s="49"/>
      <c r="BQ191" s="49"/>
      <c r="BR191" s="49"/>
      <c r="BS191" s="49"/>
      <c r="BT191" s="49"/>
      <c r="BU191" s="49"/>
      <c r="BV191" s="49"/>
      <c r="BW191" s="49"/>
      <c r="BX191" s="49"/>
      <c r="BY191" s="49"/>
      <c r="BZ191" s="49"/>
      <c r="CA191" s="49"/>
      <c r="CB191" s="49"/>
      <c r="CC191" s="49"/>
      <c r="CD191" s="49"/>
      <c r="CE191" s="49"/>
      <c r="CF191" s="49"/>
      <c r="CG191" s="49"/>
      <c r="CH191" s="49"/>
      <c r="CI191" s="49"/>
      <c r="CJ191" s="49"/>
      <c r="CK191" s="49"/>
      <c r="CL191" s="49"/>
      <c r="CM191" s="49"/>
      <c r="CN191" s="49"/>
      <c r="CO191" s="49"/>
      <c r="CP191" s="49"/>
      <c r="CQ191" s="49"/>
      <c r="CR191" s="49"/>
      <c r="CS191" s="49"/>
      <c r="CT191" s="49"/>
      <c r="CU191" s="49"/>
      <c r="CV191" s="49"/>
      <c r="CW191" s="49"/>
      <c r="CX191" s="49"/>
      <c r="CY191" s="49"/>
      <c r="CZ191" s="49"/>
      <c r="DA191" s="49"/>
      <c r="DB191" s="49"/>
      <c r="DC191" s="49"/>
      <c r="DD191" s="49"/>
      <c r="DE191" s="49"/>
      <c r="DF191" s="49"/>
      <c r="DG191" s="49"/>
      <c r="DH191" s="49"/>
      <c r="DI191" s="49"/>
      <c r="DJ191" s="49"/>
      <c r="DK191" s="49"/>
      <c r="DL191" s="49"/>
      <c r="DM191" s="49"/>
      <c r="DN191" s="49"/>
      <c r="DO191" s="49"/>
      <c r="DP191" s="49"/>
      <c r="DQ191" s="49"/>
      <c r="DR191" s="49"/>
      <c r="DS191" s="49"/>
      <c r="DT191" s="49"/>
      <c r="DU191" s="49"/>
      <c r="DV191" s="49"/>
      <c r="DW191" s="49"/>
      <c r="DX191" s="49"/>
      <c r="DY191" s="49"/>
      <c r="DZ191" s="49"/>
      <c r="EA191" s="49"/>
      <c r="EB191" s="49"/>
      <c r="EC191" s="49"/>
      <c r="ED191" s="49"/>
      <c r="EE191" s="49"/>
      <c r="EF191" s="49"/>
      <c r="EG191" s="49"/>
      <c r="EH191" s="49"/>
      <c r="EI191" s="49"/>
      <c r="EJ191" s="49"/>
      <c r="EK191" s="49"/>
      <c r="EL191" s="49"/>
      <c r="EM191" s="49"/>
      <c r="EN191" s="49"/>
      <c r="EO191" s="49"/>
      <c r="EP191" s="49"/>
      <c r="EQ191" s="49"/>
      <c r="ER191" s="49"/>
      <c r="ES191" s="49"/>
      <c r="ET191" s="49"/>
      <c r="EU191" s="49"/>
      <c r="EV191" s="49"/>
      <c r="EW191" s="49"/>
      <c r="EX191" s="49"/>
      <c r="EY191" s="49"/>
      <c r="EZ191" s="49"/>
      <c r="FA191" s="49"/>
      <c r="FB191" s="49"/>
      <c r="FC191" s="49"/>
      <c r="FD191" s="49"/>
      <c r="FE191" s="49"/>
      <c r="FF191" s="49"/>
      <c r="FG191" s="49"/>
      <c r="FH191" s="49"/>
      <c r="FI191" s="49"/>
      <c r="FJ191" s="49"/>
      <c r="FK191" s="49"/>
      <c r="FL191" s="49"/>
      <c r="FM191" s="49"/>
      <c r="FN191" s="49"/>
      <c r="FO191" s="49"/>
      <c r="FP191" s="49"/>
      <c r="FQ191" s="49"/>
      <c r="FR191" s="49"/>
      <c r="FS191" s="49"/>
      <c r="FT191" s="49"/>
      <c r="FU191" s="49"/>
      <c r="FV191" s="49"/>
      <c r="FW191" s="49"/>
      <c r="FX191" s="49"/>
      <c r="FY191" s="49"/>
      <c r="FZ191" s="49"/>
      <c r="GA191" s="49"/>
      <c r="GB191" s="49"/>
      <c r="GC191" s="49"/>
      <c r="GD191" s="49"/>
      <c r="GE191" s="49"/>
      <c r="GF191" s="49"/>
      <c r="GG191" s="49"/>
      <c r="GH191" s="49"/>
      <c r="GI191" s="49"/>
      <c r="GJ191" s="49"/>
      <c r="GK191" s="49"/>
      <c r="GL191" s="49"/>
      <c r="GM191" s="49"/>
      <c r="GN191" s="49"/>
      <c r="GO191" s="49"/>
      <c r="GP191" s="49"/>
      <c r="GQ191" s="49"/>
      <c r="GR191" s="49"/>
      <c r="GS191" s="49"/>
      <c r="GT191" s="49"/>
      <c r="GU191" s="49"/>
      <c r="GV191" s="49"/>
      <c r="GW191" s="49"/>
      <c r="GX191" s="49"/>
      <c r="GY191" s="49"/>
      <c r="GZ191" s="49"/>
      <c r="HA191" s="49"/>
      <c r="HB191" s="49"/>
      <c r="HC191" s="49"/>
      <c r="HD191" s="49"/>
      <c r="HE191" s="49"/>
      <c r="HF191" s="49"/>
      <c r="HG191" s="49"/>
      <c r="HH191" s="49"/>
      <c r="HI191" s="49"/>
      <c r="HJ191" s="49"/>
      <c r="HK191" s="49"/>
      <c r="HL191" s="49"/>
      <c r="HM191" s="49"/>
      <c r="HN191" s="49"/>
      <c r="HO191" s="49"/>
      <c r="HP191" s="49"/>
      <c r="HQ191" s="49"/>
      <c r="HR191" s="49"/>
      <c r="HS191" s="49"/>
      <c r="HT191" s="49"/>
      <c r="HU191" s="49"/>
      <c r="HV191" s="49"/>
      <c r="HW191" s="49"/>
      <c r="HX191" s="49"/>
      <c r="HY191" s="49"/>
      <c r="HZ191" s="49"/>
      <c r="IA191" s="49"/>
      <c r="IB191" s="49"/>
      <c r="IC191" s="49"/>
      <c r="ID191" s="49"/>
      <c r="IE191" s="49"/>
      <c r="IF191" s="49"/>
      <c r="IG191" s="49"/>
      <c r="IH191" s="49"/>
      <c r="II191" s="49"/>
      <c r="IJ191" s="49"/>
      <c r="IK191" s="49"/>
      <c r="IL191" s="49"/>
      <c r="IM191" s="49"/>
      <c r="IN191" s="49"/>
      <c r="IO191" s="49"/>
      <c r="IP191" s="49"/>
      <c r="IQ191" s="49"/>
      <c r="IR191" s="49"/>
      <c r="IS191" s="49"/>
      <c r="IT191" s="49"/>
      <c r="IU191" s="49"/>
      <c r="IV191" s="49"/>
    </row>
    <row r="192" spans="1:256" s="52" customFormat="1" ht="15" x14ac:dyDescent="0.2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 s="50"/>
      <c r="AK192" s="50"/>
      <c r="AL192" s="50"/>
      <c r="AM192" s="50"/>
      <c r="AN192" s="50"/>
      <c r="AO192" s="50"/>
      <c r="AP192" s="50"/>
      <c r="AQ192" s="50"/>
      <c r="AR192" s="50"/>
      <c r="AS192" s="50"/>
      <c r="AT192" s="50"/>
      <c r="AU192" s="50"/>
      <c r="AV192" s="50"/>
      <c r="AW192" s="50"/>
    </row>
    <row r="193" spans="1:49" s="52" customFormat="1" ht="15" x14ac:dyDescent="0.2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 s="50"/>
      <c r="AK193" s="50"/>
      <c r="AL193" s="50"/>
      <c r="AM193" s="50"/>
      <c r="AN193" s="50"/>
      <c r="AO193" s="50"/>
      <c r="AP193" s="50"/>
      <c r="AQ193" s="50"/>
      <c r="AR193" s="50"/>
      <c r="AS193" s="50"/>
      <c r="AT193" s="50"/>
      <c r="AU193" s="50"/>
      <c r="AV193" s="50"/>
      <c r="AW193" s="50"/>
    </row>
    <row r="194" spans="1:49" s="52" customFormat="1" ht="15" x14ac:dyDescent="0.2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 s="50"/>
      <c r="AK194" s="50"/>
      <c r="AL194" s="50"/>
      <c r="AM194" s="50"/>
      <c r="AN194" s="50"/>
      <c r="AO194" s="50"/>
      <c r="AP194" s="50"/>
      <c r="AQ194" s="50"/>
      <c r="AR194" s="50"/>
      <c r="AS194" s="50"/>
      <c r="AT194" s="50"/>
      <c r="AU194" s="50"/>
      <c r="AV194" s="50"/>
      <c r="AW194" s="50"/>
    </row>
    <row r="195" spans="1:49" s="52" customFormat="1" ht="15" x14ac:dyDescent="0.2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 s="50"/>
      <c r="AK195" s="50"/>
      <c r="AL195" s="50"/>
      <c r="AM195" s="50"/>
      <c r="AN195" s="50"/>
      <c r="AO195" s="50"/>
      <c r="AP195" s="50"/>
      <c r="AQ195" s="50"/>
      <c r="AR195" s="50"/>
      <c r="AS195" s="50"/>
      <c r="AT195" s="50"/>
      <c r="AU195" s="50"/>
      <c r="AV195" s="50"/>
      <c r="AW195" s="50"/>
    </row>
    <row r="196" spans="1:49" s="52" customFormat="1" ht="15" x14ac:dyDescent="0.2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 s="50"/>
      <c r="AK196" s="50"/>
      <c r="AL196" s="50"/>
      <c r="AM196" s="50"/>
      <c r="AN196" s="50"/>
      <c r="AO196" s="50"/>
      <c r="AP196" s="50"/>
      <c r="AQ196" s="50"/>
      <c r="AR196" s="50"/>
      <c r="AS196" s="50"/>
      <c r="AT196" s="50"/>
      <c r="AU196" s="50"/>
      <c r="AV196" s="50"/>
      <c r="AW196" s="50"/>
    </row>
    <row r="197" spans="1:49" s="52" customFormat="1" ht="15" x14ac:dyDescent="0.2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 s="50"/>
      <c r="AK197" s="50"/>
      <c r="AL197" s="50"/>
      <c r="AM197" s="50"/>
      <c r="AN197" s="50"/>
      <c r="AO197" s="50"/>
      <c r="AP197" s="50"/>
      <c r="AQ197" s="50"/>
      <c r="AR197" s="50"/>
      <c r="AS197" s="50"/>
      <c r="AT197" s="50"/>
      <c r="AU197" s="50"/>
      <c r="AV197" s="50"/>
      <c r="AW197" s="50"/>
    </row>
    <row r="198" spans="1:49" s="52" customFormat="1" ht="15" x14ac:dyDescent="0.2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 s="50"/>
      <c r="AK198" s="50"/>
      <c r="AL198" s="50"/>
      <c r="AM198" s="50"/>
      <c r="AN198" s="50"/>
      <c r="AO198" s="50"/>
      <c r="AP198" s="50"/>
      <c r="AQ198" s="50"/>
      <c r="AR198" s="50"/>
      <c r="AS198" s="50"/>
      <c r="AT198" s="50"/>
      <c r="AU198" s="50"/>
      <c r="AV198" s="50"/>
      <c r="AW198" s="50"/>
    </row>
    <row r="199" spans="1:49" s="52" customFormat="1" ht="15" x14ac:dyDescent="0.2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 s="50"/>
      <c r="AK199" s="50"/>
      <c r="AL199" s="50"/>
      <c r="AM199" s="50"/>
      <c r="AN199" s="50"/>
      <c r="AO199" s="50"/>
      <c r="AP199" s="50"/>
      <c r="AQ199" s="50"/>
      <c r="AR199" s="50"/>
      <c r="AS199" s="50"/>
      <c r="AT199" s="50"/>
      <c r="AU199" s="50"/>
      <c r="AV199" s="50"/>
      <c r="AW199" s="50"/>
    </row>
    <row r="200" spans="1:49" s="52" customFormat="1" ht="15" x14ac:dyDescent="0.2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 s="50"/>
      <c r="AK200" s="50"/>
      <c r="AL200" s="50"/>
      <c r="AM200" s="50"/>
      <c r="AN200" s="50"/>
      <c r="AO200" s="50"/>
      <c r="AP200" s="50"/>
      <c r="AQ200" s="50"/>
      <c r="AR200" s="50"/>
      <c r="AS200" s="50"/>
      <c r="AT200" s="50"/>
      <c r="AU200" s="50"/>
      <c r="AV200" s="50"/>
      <c r="AW200" s="50"/>
    </row>
    <row r="201" spans="1:49" s="52" customFormat="1" ht="15" x14ac:dyDescent="0.2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 s="50"/>
      <c r="AK201" s="50"/>
      <c r="AL201" s="50"/>
      <c r="AM201" s="50"/>
      <c r="AN201" s="50"/>
      <c r="AO201" s="50"/>
      <c r="AP201" s="50"/>
      <c r="AQ201" s="50"/>
      <c r="AR201" s="50"/>
      <c r="AS201" s="50"/>
      <c r="AT201" s="50"/>
      <c r="AU201" s="50"/>
      <c r="AV201" s="50"/>
      <c r="AW201" s="50"/>
    </row>
    <row r="202" spans="1:49" s="52" customFormat="1" ht="15" x14ac:dyDescent="0.2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 s="50"/>
      <c r="AK202" s="50"/>
      <c r="AL202" s="50"/>
      <c r="AM202" s="50"/>
      <c r="AN202" s="50"/>
      <c r="AO202" s="50"/>
      <c r="AP202" s="50"/>
      <c r="AQ202" s="50"/>
      <c r="AR202" s="50"/>
      <c r="AS202" s="50"/>
      <c r="AT202" s="50"/>
      <c r="AU202" s="50"/>
      <c r="AV202" s="50"/>
      <c r="AW202" s="50"/>
    </row>
    <row r="203" spans="1:49" s="52" customFormat="1" ht="15" x14ac:dyDescent="0.2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 s="50"/>
      <c r="AK203" s="50"/>
      <c r="AL203" s="50"/>
      <c r="AM203" s="50"/>
      <c r="AN203" s="50"/>
      <c r="AO203" s="50"/>
      <c r="AP203" s="50"/>
      <c r="AQ203" s="50"/>
      <c r="AR203" s="50"/>
      <c r="AS203" s="50"/>
      <c r="AT203" s="50"/>
      <c r="AU203" s="50"/>
      <c r="AV203" s="50"/>
      <c r="AW203" s="50"/>
    </row>
    <row r="204" spans="1:49" s="52" customFormat="1" ht="15" x14ac:dyDescent="0.2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 s="50"/>
      <c r="AK204" s="50"/>
      <c r="AL204" s="50"/>
      <c r="AM204" s="50"/>
      <c r="AN204" s="50"/>
      <c r="AO204" s="50"/>
      <c r="AP204" s="50"/>
      <c r="AQ204" s="50"/>
      <c r="AR204" s="50"/>
      <c r="AS204" s="50"/>
      <c r="AT204" s="50"/>
      <c r="AU204" s="50"/>
      <c r="AV204" s="50"/>
      <c r="AW204" s="50"/>
    </row>
    <row r="205" spans="1:49" s="52" customFormat="1" ht="15" x14ac:dyDescent="0.2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 s="50"/>
      <c r="AK205" s="50"/>
      <c r="AL205" s="50"/>
      <c r="AM205" s="50"/>
      <c r="AN205" s="50"/>
      <c r="AO205" s="50"/>
      <c r="AP205" s="50"/>
      <c r="AQ205" s="50"/>
      <c r="AR205" s="50"/>
      <c r="AS205" s="50"/>
      <c r="AT205" s="50"/>
      <c r="AU205" s="50"/>
      <c r="AV205" s="50"/>
      <c r="AW205" s="50"/>
    </row>
    <row r="206" spans="1:49" s="52" customFormat="1" ht="15" x14ac:dyDescent="0.2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 s="50"/>
      <c r="AK206" s="50"/>
      <c r="AL206" s="50"/>
      <c r="AM206" s="50"/>
      <c r="AN206" s="50"/>
      <c r="AO206" s="50"/>
      <c r="AP206" s="50"/>
      <c r="AQ206" s="50"/>
      <c r="AR206" s="50"/>
      <c r="AS206" s="50"/>
      <c r="AT206" s="50"/>
      <c r="AU206" s="50"/>
      <c r="AV206" s="50"/>
      <c r="AW206" s="50"/>
    </row>
    <row r="207" spans="1:49" s="52" customFormat="1" ht="15" x14ac:dyDescent="0.2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</row>
    <row r="208" spans="1:49" s="52" customFormat="1" ht="15" x14ac:dyDescent="0.2">
      <c r="A208"/>
      <c r="B208"/>
      <c r="C208"/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</row>
    <row r="209" spans="1:35" s="52" customFormat="1" ht="15" x14ac:dyDescent="0.2">
      <c r="A209"/>
      <c r="B209"/>
      <c r="C209"/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</row>
    <row r="210" spans="1:35" s="61" customFormat="1" ht="15" x14ac:dyDescent="0.2">
      <c r="A210"/>
      <c r="B210"/>
      <c r="C210"/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</row>
    <row r="211" spans="1:35" s="61" customFormat="1" ht="15" x14ac:dyDescent="0.2">
      <c r="A211"/>
      <c r="B211"/>
      <c r="C211"/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</row>
    <row r="212" spans="1:35" s="52" customFormat="1" ht="15" x14ac:dyDescent="0.2">
      <c r="A212"/>
      <c r="B212"/>
      <c r="C212"/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</row>
    <row r="213" spans="1:35" s="52" customFormat="1" ht="15" x14ac:dyDescent="0.2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</row>
    <row r="214" spans="1:35" s="52" customFormat="1" ht="15" x14ac:dyDescent="0.2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</row>
    <row r="215" spans="1:35" s="52" customFormat="1" ht="15" x14ac:dyDescent="0.2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</row>
    <row r="216" spans="1:35" s="52" customFormat="1" ht="15" x14ac:dyDescent="0.2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</row>
    <row r="217" spans="1:35" s="52" customFormat="1" ht="15" x14ac:dyDescent="0.2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</row>
    <row r="218" spans="1:35" s="52" customFormat="1" ht="15" x14ac:dyDescent="0.2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</row>
    <row r="219" spans="1:35" s="63" customFormat="1" ht="15" x14ac:dyDescent="0.2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</row>
    <row r="220" spans="1:35" s="50" customFormat="1" ht="15" x14ac:dyDescent="0.2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</row>
    <row r="221" spans="1:35" s="58" customFormat="1" ht="15" x14ac:dyDescent="0.2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</row>
    <row r="222" spans="1:35" s="52" customFormat="1" ht="15" x14ac:dyDescent="0.2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</row>
    <row r="223" spans="1:35" s="52" customFormat="1" ht="15" x14ac:dyDescent="0.2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</row>
    <row r="224" spans="1:35" s="52" customFormat="1" ht="15" x14ac:dyDescent="0.2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</row>
    <row r="225" spans="1:35" s="52" customFormat="1" ht="15" x14ac:dyDescent="0.2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</row>
    <row r="226" spans="1:35" s="52" customFormat="1" ht="15" x14ac:dyDescent="0.2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</row>
    <row r="227" spans="1:35" s="52" customFormat="1" ht="15" x14ac:dyDescent="0.2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</row>
    <row r="228" spans="1:35" s="52" customFormat="1" ht="15" x14ac:dyDescent="0.2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</row>
    <row r="229" spans="1:35" s="52" customFormat="1" ht="15" x14ac:dyDescent="0.2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</row>
    <row r="230" spans="1:35" s="52" customFormat="1" ht="15" x14ac:dyDescent="0.2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</row>
    <row r="231" spans="1:35" s="52" customFormat="1" ht="15" x14ac:dyDescent="0.2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</row>
    <row r="232" spans="1:35" s="52" customFormat="1" ht="15" x14ac:dyDescent="0.2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</row>
    <row r="233" spans="1:35" s="52" customFormat="1" ht="15" x14ac:dyDescent="0.2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</row>
    <row r="234" spans="1:35" s="52" customFormat="1" ht="15" x14ac:dyDescent="0.2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</row>
    <row r="235" spans="1:35" s="52" customFormat="1" ht="15" x14ac:dyDescent="0.2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</row>
    <row r="236" spans="1:35" s="52" customFormat="1" ht="15" x14ac:dyDescent="0.2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</row>
    <row r="237" spans="1:35" s="52" customFormat="1" ht="15" x14ac:dyDescent="0.2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</row>
    <row r="238" spans="1:35" s="52" customFormat="1" ht="15" x14ac:dyDescent="0.2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</row>
    <row r="239" spans="1:35" s="52" customFormat="1" ht="15" x14ac:dyDescent="0.2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</row>
    <row r="240" spans="1:35" s="52" customFormat="1" ht="15" x14ac:dyDescent="0.2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</row>
    <row r="241" spans="1:35" s="52" customFormat="1" ht="15" x14ac:dyDescent="0.2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</row>
    <row r="242" spans="1:35" s="52" customFormat="1" ht="15" x14ac:dyDescent="0.2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</row>
    <row r="243" spans="1:35" s="52" customFormat="1" ht="15" x14ac:dyDescent="0.2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</row>
    <row r="244" spans="1:35" s="52" customFormat="1" ht="15" x14ac:dyDescent="0.2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</row>
    <row r="245" spans="1:35" s="52" customFormat="1" ht="15" x14ac:dyDescent="0.2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</row>
    <row r="246" spans="1:35" s="52" customFormat="1" ht="15" x14ac:dyDescent="0.2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</row>
    <row r="247" spans="1:35" s="52" customFormat="1" ht="15" x14ac:dyDescent="0.2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</row>
    <row r="248" spans="1:35" s="52" customFormat="1" ht="15" x14ac:dyDescent="0.2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</row>
    <row r="249" spans="1:35" s="59" customFormat="1" ht="15" x14ac:dyDescent="0.2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</row>
    <row r="250" spans="1:35" s="52" customFormat="1" ht="15" x14ac:dyDescent="0.2">
      <c r="A250"/>
      <c r="B250"/>
      <c r="C250"/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</row>
    <row r="251" spans="1:35" s="52" customFormat="1" ht="15" x14ac:dyDescent="0.2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</row>
    <row r="252" spans="1:35" s="52" customFormat="1" ht="15" x14ac:dyDescent="0.2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</row>
    <row r="253" spans="1:35" s="52" customFormat="1" ht="15" x14ac:dyDescent="0.2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</row>
    <row r="254" spans="1:35" s="52" customFormat="1" ht="15" x14ac:dyDescent="0.2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</row>
    <row r="255" spans="1:35" s="52" customFormat="1" ht="15" x14ac:dyDescent="0.2">
      <c r="A255"/>
      <c r="B255"/>
      <c r="C255"/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</row>
    <row r="256" spans="1:35" s="52" customFormat="1" ht="15" x14ac:dyDescent="0.2">
      <c r="A256"/>
      <c r="B256"/>
      <c r="C256"/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</row>
    <row r="257" spans="1:37" s="52" customFormat="1" ht="15" x14ac:dyDescent="0.2">
      <c r="A257"/>
      <c r="B257"/>
      <c r="C257"/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</row>
    <row r="258" spans="1:37" s="52" customFormat="1" ht="15" x14ac:dyDescent="0.2">
      <c r="A258"/>
      <c r="B258"/>
      <c r="C258"/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</row>
    <row r="259" spans="1:37" s="52" customFormat="1" ht="15" x14ac:dyDescent="0.2">
      <c r="A259"/>
      <c r="B259"/>
      <c r="C259"/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</row>
    <row r="260" spans="1:37" s="52" customFormat="1" ht="15" x14ac:dyDescent="0.2">
      <c r="A260"/>
      <c r="B260"/>
      <c r="C260"/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</row>
    <row r="261" spans="1:37" s="52" customFormat="1" ht="15" x14ac:dyDescent="0.2">
      <c r="A261"/>
      <c r="B261"/>
      <c r="C261"/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</row>
    <row r="262" spans="1:37" s="52" customFormat="1" ht="15" x14ac:dyDescent="0.2">
      <c r="A262"/>
      <c r="B262"/>
      <c r="C262"/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</row>
    <row r="263" spans="1:37" s="52" customFormat="1" ht="15" x14ac:dyDescent="0.2">
      <c r="A263"/>
      <c r="B263"/>
      <c r="C263"/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</row>
    <row r="264" spans="1:37" s="52" customFormat="1" ht="15" x14ac:dyDescent="0.2">
      <c r="A264"/>
      <c r="B264"/>
      <c r="C264"/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</row>
    <row r="265" spans="1:37" s="52" customFormat="1" ht="15" x14ac:dyDescent="0.2">
      <c r="A265"/>
      <c r="B265"/>
      <c r="C265"/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</row>
    <row r="266" spans="1:37" s="52" customFormat="1" ht="15" x14ac:dyDescent="0.2">
      <c r="A266"/>
      <c r="B266"/>
      <c r="C266"/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</row>
    <row r="267" spans="1:37" s="52" customFormat="1" ht="15" x14ac:dyDescent="0.2">
      <c r="A267"/>
      <c r="B267"/>
      <c r="C267"/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</row>
    <row r="268" spans="1:37" s="52" customFormat="1" ht="15" x14ac:dyDescent="0.2">
      <c r="A268"/>
      <c r="B268"/>
      <c r="C268"/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</row>
    <row r="269" spans="1:37" s="52" customFormat="1" ht="15" x14ac:dyDescent="0.2">
      <c r="A269"/>
      <c r="B269"/>
      <c r="C269"/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</row>
    <row r="270" spans="1:37" s="52" customFormat="1" ht="15" x14ac:dyDescent="0.2">
      <c r="A270"/>
      <c r="B270"/>
      <c r="C270"/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</row>
    <row r="271" spans="1:37" s="61" customFormat="1" ht="15" x14ac:dyDescent="0.2">
      <c r="A271"/>
      <c r="B271"/>
      <c r="C271"/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 s="50"/>
      <c r="AK271" s="50"/>
    </row>
    <row r="272" spans="1:37" s="61" customFormat="1" ht="15" x14ac:dyDescent="0.2">
      <c r="A272"/>
      <c r="B272"/>
      <c r="C272"/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 s="50"/>
      <c r="AK272" s="50"/>
    </row>
    <row r="273" spans="1:37" s="61" customFormat="1" ht="15" x14ac:dyDescent="0.2">
      <c r="A273"/>
      <c r="B273"/>
      <c r="C273"/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 s="50"/>
      <c r="AK273" s="50"/>
    </row>
    <row r="274" spans="1:37" s="61" customFormat="1" ht="15" x14ac:dyDescent="0.2">
      <c r="A274"/>
      <c r="B274"/>
      <c r="C274"/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 s="50"/>
      <c r="AK274" s="50"/>
    </row>
    <row r="275" spans="1:37" s="61" customFormat="1" ht="15" x14ac:dyDescent="0.2">
      <c r="A275"/>
      <c r="B275"/>
      <c r="C275"/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 s="50"/>
      <c r="AK275" s="50"/>
    </row>
    <row r="276" spans="1:37" s="61" customFormat="1" ht="15" x14ac:dyDescent="0.2">
      <c r="A276"/>
      <c r="B276"/>
      <c r="C276"/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 s="50"/>
      <c r="AK276" s="50"/>
    </row>
    <row r="277" spans="1:37" s="61" customFormat="1" ht="15" x14ac:dyDescent="0.2">
      <c r="A277"/>
      <c r="B277"/>
      <c r="C277"/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 s="50"/>
      <c r="AK277" s="50"/>
    </row>
    <row r="278" spans="1:37" s="50" customFormat="1" ht="15" x14ac:dyDescent="0.2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</row>
    <row r="279" spans="1:37" s="50" customFormat="1" ht="15" x14ac:dyDescent="0.2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</row>
    <row r="280" spans="1:37" s="50" customFormat="1" ht="15" x14ac:dyDescent="0.2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</row>
    <row r="281" spans="1:37" s="59" customFormat="1" ht="15" x14ac:dyDescent="0.2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 s="50"/>
      <c r="AK281" s="50"/>
    </row>
    <row r="282" spans="1:37" s="52" customFormat="1" ht="15" x14ac:dyDescent="0.2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 s="50"/>
      <c r="AK282" s="50"/>
    </row>
    <row r="283" spans="1:37" s="52" customFormat="1" ht="15" x14ac:dyDescent="0.2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</row>
    <row r="284" spans="1:37" s="52" customFormat="1" ht="15" x14ac:dyDescent="0.2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</row>
    <row r="285" spans="1:37" s="52" customFormat="1" ht="15" x14ac:dyDescent="0.2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</row>
    <row r="286" spans="1:37" s="52" customFormat="1" ht="15" x14ac:dyDescent="0.2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</row>
    <row r="287" spans="1:37" s="52" customFormat="1" ht="15" x14ac:dyDescent="0.2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</row>
    <row r="288" spans="1:37" s="52" customFormat="1" ht="15" x14ac:dyDescent="0.2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</row>
    <row r="289" spans="1:44" s="52" customFormat="1" ht="15" x14ac:dyDescent="0.2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</row>
    <row r="290" spans="1:44" s="52" customFormat="1" ht="15" x14ac:dyDescent="0.2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</row>
    <row r="291" spans="1:44" s="52" customFormat="1" ht="15" x14ac:dyDescent="0.2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</row>
    <row r="292" spans="1:44" s="52" customFormat="1" ht="15" x14ac:dyDescent="0.2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</row>
    <row r="293" spans="1:44" s="52" customFormat="1" ht="15" x14ac:dyDescent="0.2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</row>
    <row r="294" spans="1:44" s="52" customFormat="1" ht="15" x14ac:dyDescent="0.2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</row>
    <row r="295" spans="1:44" s="52" customFormat="1" ht="15" x14ac:dyDescent="0.2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</row>
    <row r="296" spans="1:44" s="52" customFormat="1" ht="15" x14ac:dyDescent="0.2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</row>
    <row r="297" spans="1:44" s="52" customFormat="1" ht="15" x14ac:dyDescent="0.2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</row>
    <row r="298" spans="1:44" s="52" customFormat="1" ht="15" x14ac:dyDescent="0.2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</row>
    <row r="299" spans="1:44" s="61" customFormat="1" ht="15" x14ac:dyDescent="0.2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 s="50"/>
      <c r="AK299" s="50"/>
      <c r="AL299" s="50"/>
      <c r="AM299" s="50"/>
      <c r="AN299" s="50"/>
      <c r="AO299" s="50"/>
      <c r="AP299" s="50"/>
      <c r="AQ299" s="50"/>
      <c r="AR299" s="50"/>
    </row>
    <row r="300" spans="1:44" s="52" customFormat="1" ht="15" x14ac:dyDescent="0.2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 s="50"/>
      <c r="AK300" s="50"/>
      <c r="AL300" s="50"/>
      <c r="AM300" s="50"/>
      <c r="AN300" s="50"/>
      <c r="AO300" s="50"/>
      <c r="AP300" s="50"/>
      <c r="AQ300" s="50"/>
      <c r="AR300" s="50"/>
    </row>
    <row r="301" spans="1:44" s="52" customFormat="1" ht="15" x14ac:dyDescent="0.2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</row>
    <row r="302" spans="1:44" s="52" customFormat="1" ht="15" x14ac:dyDescent="0.2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</row>
    <row r="303" spans="1:44" s="52" customFormat="1" ht="15" x14ac:dyDescent="0.2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</row>
    <row r="304" spans="1:44" s="52" customFormat="1" ht="15" x14ac:dyDescent="0.2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</row>
    <row r="305" spans="1:35" s="52" customFormat="1" ht="15" x14ac:dyDescent="0.2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</row>
    <row r="306" spans="1:35" s="52" customFormat="1" ht="15" x14ac:dyDescent="0.2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</row>
    <row r="307" spans="1:35" s="50" customFormat="1" ht="15" x14ac:dyDescent="0.2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</row>
    <row r="308" spans="1:35" s="52" customFormat="1" ht="15" x14ac:dyDescent="0.2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</row>
    <row r="309" spans="1:35" s="52" customFormat="1" ht="15" x14ac:dyDescent="0.2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</row>
    <row r="310" spans="1:35" s="52" customFormat="1" ht="15" x14ac:dyDescent="0.2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</row>
    <row r="311" spans="1:35" s="52" customFormat="1" ht="15" x14ac:dyDescent="0.2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</row>
    <row r="312" spans="1:35" s="52" customFormat="1" ht="15" x14ac:dyDescent="0.2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</row>
    <row r="313" spans="1:35" s="52" customFormat="1" ht="15" x14ac:dyDescent="0.2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</row>
    <row r="314" spans="1:35" s="52" customFormat="1" ht="15" x14ac:dyDescent="0.2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</row>
    <row r="315" spans="1:35" s="52" customFormat="1" ht="15" x14ac:dyDescent="0.2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</row>
    <row r="316" spans="1:35" s="52" customFormat="1" ht="15" x14ac:dyDescent="0.2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</row>
    <row r="317" spans="1:35" s="52" customFormat="1" ht="15" x14ac:dyDescent="0.2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</row>
    <row r="318" spans="1:35" s="52" customFormat="1" ht="15" x14ac:dyDescent="0.2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</row>
    <row r="319" spans="1:35" s="52" customFormat="1" ht="15" x14ac:dyDescent="0.2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</row>
    <row r="320" spans="1:35" s="52" customFormat="1" ht="15" x14ac:dyDescent="0.2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</row>
    <row r="321" spans="1:35" s="52" customFormat="1" ht="15" x14ac:dyDescent="0.2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</row>
    <row r="322" spans="1:35" s="52" customFormat="1" ht="15" x14ac:dyDescent="0.2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</row>
    <row r="323" spans="1:35" s="52" customFormat="1" ht="15" x14ac:dyDescent="0.2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</row>
    <row r="324" spans="1:35" s="52" customFormat="1" ht="15" x14ac:dyDescent="0.2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</row>
    <row r="325" spans="1:35" s="52" customFormat="1" ht="15" x14ac:dyDescent="0.2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</row>
    <row r="326" spans="1:35" s="52" customFormat="1" ht="15" x14ac:dyDescent="0.2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</row>
    <row r="327" spans="1:35" s="50" customFormat="1" ht="15" x14ac:dyDescent="0.2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</row>
    <row r="328" spans="1:35" s="52" customFormat="1" ht="15" x14ac:dyDescent="0.2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</row>
    <row r="329" spans="1:35" s="52" customFormat="1" ht="15" x14ac:dyDescent="0.2">
      <c r="A329"/>
      <c r="B329"/>
      <c r="C329"/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</row>
    <row r="330" spans="1:35" s="52" customFormat="1" ht="15" x14ac:dyDescent="0.2">
      <c r="A330"/>
      <c r="B330"/>
      <c r="C330"/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</row>
    <row r="331" spans="1:35" s="52" customFormat="1" ht="15" x14ac:dyDescent="0.2">
      <c r="A331"/>
      <c r="B331"/>
      <c r="C331"/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</row>
    <row r="332" spans="1:35" s="52" customFormat="1" ht="15" x14ac:dyDescent="0.2">
      <c r="A332"/>
      <c r="B332"/>
      <c r="C332"/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</row>
    <row r="333" spans="1:35" s="52" customFormat="1" ht="15" x14ac:dyDescent="0.2">
      <c r="A333"/>
      <c r="B333"/>
      <c r="C333"/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</row>
    <row r="334" spans="1:35" s="52" customFormat="1" ht="15" x14ac:dyDescent="0.2">
      <c r="A334"/>
      <c r="B334"/>
      <c r="C334"/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</row>
    <row r="335" spans="1:35" s="52" customFormat="1" ht="15" x14ac:dyDescent="0.2">
      <c r="A335"/>
      <c r="B335"/>
      <c r="C335"/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</row>
    <row r="336" spans="1:35" s="52" customFormat="1" ht="15" x14ac:dyDescent="0.2">
      <c r="A336"/>
      <c r="B336"/>
      <c r="C336"/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</row>
    <row r="337" spans="1:35" s="52" customFormat="1" ht="15" x14ac:dyDescent="0.2">
      <c r="A337"/>
      <c r="B337"/>
      <c r="C337"/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</row>
    <row r="338" spans="1:35" s="52" customFormat="1" ht="15" x14ac:dyDescent="0.2">
      <c r="A338"/>
      <c r="B338"/>
      <c r="C338"/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</row>
    <row r="339" spans="1:35" s="52" customFormat="1" ht="15" x14ac:dyDescent="0.2">
      <c r="A339"/>
      <c r="B339"/>
      <c r="C339"/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</row>
    <row r="340" spans="1:35" s="52" customFormat="1" ht="15" x14ac:dyDescent="0.2">
      <c r="A340"/>
      <c r="B340"/>
      <c r="C340"/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</row>
    <row r="341" spans="1:35" s="52" customFormat="1" ht="15" x14ac:dyDescent="0.2">
      <c r="A341"/>
      <c r="B341"/>
      <c r="C341"/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</row>
    <row r="342" spans="1:35" s="52" customFormat="1" ht="15" x14ac:dyDescent="0.2">
      <c r="A342"/>
      <c r="B342"/>
      <c r="C342"/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</row>
    <row r="343" spans="1:35" s="52" customFormat="1" ht="15" x14ac:dyDescent="0.2">
      <c r="A343"/>
      <c r="B343"/>
      <c r="C343"/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</row>
    <row r="344" spans="1:35" s="52" customFormat="1" ht="15" x14ac:dyDescent="0.2">
      <c r="A344"/>
      <c r="B344"/>
      <c r="C344"/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</row>
    <row r="345" spans="1:35" s="52" customFormat="1" ht="15" x14ac:dyDescent="0.2">
      <c r="A345"/>
      <c r="B345"/>
      <c r="C345"/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</row>
    <row r="346" spans="1:35" s="52" customFormat="1" ht="15" x14ac:dyDescent="0.2">
      <c r="A346"/>
      <c r="B346"/>
      <c r="C346"/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</row>
    <row r="347" spans="1:35" s="52" customFormat="1" ht="15" x14ac:dyDescent="0.2">
      <c r="A347"/>
      <c r="B347"/>
      <c r="C347"/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</row>
    <row r="348" spans="1:35" s="52" customFormat="1" ht="15" x14ac:dyDescent="0.2">
      <c r="A348"/>
      <c r="B348"/>
      <c r="C348"/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</row>
    <row r="349" spans="1:35" s="52" customFormat="1" ht="15" x14ac:dyDescent="0.2">
      <c r="A349"/>
      <c r="B349"/>
      <c r="C349"/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</row>
    <row r="350" spans="1:35" s="52" customFormat="1" ht="15" x14ac:dyDescent="0.2">
      <c r="A350"/>
      <c r="B350"/>
      <c r="C350"/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</row>
    <row r="351" spans="1:35" s="50" customFormat="1" ht="15" x14ac:dyDescent="0.2">
      <c r="A351"/>
      <c r="B351"/>
      <c r="C351"/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</row>
    <row r="352" spans="1:35" s="52" customFormat="1" ht="15" x14ac:dyDescent="0.2">
      <c r="A352"/>
      <c r="B352"/>
      <c r="C352"/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</row>
    <row r="353" spans="1:35" s="52" customFormat="1" ht="15" x14ac:dyDescent="0.2">
      <c r="A353"/>
      <c r="B353"/>
      <c r="C353"/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</row>
    <row r="354" spans="1:35" s="52" customFormat="1" ht="15" x14ac:dyDescent="0.2">
      <c r="A354"/>
      <c r="B354"/>
      <c r="C354"/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</row>
    <row r="355" spans="1:35" s="52" customFormat="1" ht="15" x14ac:dyDescent="0.2">
      <c r="A355"/>
      <c r="B355"/>
      <c r="C355"/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</row>
    <row r="356" spans="1:35" s="52" customFormat="1" ht="15" x14ac:dyDescent="0.2">
      <c r="A356"/>
      <c r="B356"/>
      <c r="C356"/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</row>
    <row r="357" spans="1:35" s="52" customFormat="1" ht="15" x14ac:dyDescent="0.2">
      <c r="A357"/>
      <c r="B357"/>
      <c r="C357"/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</row>
    <row r="358" spans="1:35" s="52" customFormat="1" ht="15" x14ac:dyDescent="0.2">
      <c r="A358"/>
      <c r="B358"/>
      <c r="C358"/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</row>
    <row r="359" spans="1:35" s="52" customFormat="1" ht="15" x14ac:dyDescent="0.2">
      <c r="A359"/>
      <c r="B359"/>
      <c r="C359"/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</row>
    <row r="360" spans="1:35" s="52" customFormat="1" ht="15" x14ac:dyDescent="0.2">
      <c r="A360"/>
      <c r="B360"/>
      <c r="C360"/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</row>
    <row r="361" spans="1:35" s="52" customFormat="1" ht="15" x14ac:dyDescent="0.2">
      <c r="A361"/>
      <c r="B361"/>
      <c r="C361"/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</row>
    <row r="362" spans="1:35" s="52" customFormat="1" ht="15" x14ac:dyDescent="0.2">
      <c r="A362"/>
      <c r="B362"/>
      <c r="C362"/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</row>
    <row r="363" spans="1:35" s="52" customFormat="1" ht="15" x14ac:dyDescent="0.2">
      <c r="A363"/>
      <c r="B363"/>
      <c r="C363"/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</row>
    <row r="364" spans="1:35" s="52" customFormat="1" ht="15" x14ac:dyDescent="0.2">
      <c r="A364"/>
      <c r="B364"/>
      <c r="C364"/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</row>
    <row r="365" spans="1:35" s="52" customFormat="1" ht="15" x14ac:dyDescent="0.2">
      <c r="A365"/>
      <c r="B365"/>
      <c r="C365"/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</row>
    <row r="366" spans="1:35" s="52" customFormat="1" ht="15" x14ac:dyDescent="0.2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</row>
    <row r="367" spans="1:35" s="52" customFormat="1" ht="15" x14ac:dyDescent="0.2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</row>
    <row r="368" spans="1:35" s="52" customFormat="1" ht="15" x14ac:dyDescent="0.2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</row>
    <row r="369" spans="1:35" s="52" customFormat="1" ht="15" x14ac:dyDescent="0.2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</row>
    <row r="370" spans="1:35" s="52" customFormat="1" ht="15" x14ac:dyDescent="0.2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</row>
    <row r="371" spans="1:35" s="52" customFormat="1" ht="15" x14ac:dyDescent="0.2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</row>
    <row r="372" spans="1:35" s="52" customFormat="1" ht="15" x14ac:dyDescent="0.2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</row>
    <row r="373" spans="1:35" s="52" customFormat="1" ht="15" x14ac:dyDescent="0.2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</row>
    <row r="374" spans="1:35" s="52" customFormat="1" ht="15" x14ac:dyDescent="0.2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</row>
    <row r="375" spans="1:35" s="52" customFormat="1" ht="15" x14ac:dyDescent="0.2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</row>
    <row r="376" spans="1:35" s="52" customFormat="1" ht="15" x14ac:dyDescent="0.2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</row>
    <row r="377" spans="1:35" s="52" customFormat="1" ht="15" x14ac:dyDescent="0.2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</row>
    <row r="378" spans="1:35" s="52" customFormat="1" ht="15" x14ac:dyDescent="0.2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</row>
    <row r="379" spans="1:35" s="58" customFormat="1" ht="15" x14ac:dyDescent="0.2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</row>
    <row r="380" spans="1:35" s="59" customFormat="1" ht="15" x14ac:dyDescent="0.2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</row>
    <row r="381" spans="1:35" s="52" customFormat="1" ht="15" x14ac:dyDescent="0.2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</row>
    <row r="382" spans="1:35" s="52" customFormat="1" ht="15" x14ac:dyDescent="0.2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</row>
    <row r="383" spans="1:35" s="52" customFormat="1" ht="15" x14ac:dyDescent="0.2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</row>
    <row r="384" spans="1:35" s="52" customFormat="1" ht="15" x14ac:dyDescent="0.2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</row>
    <row r="385" spans="1:35" s="52" customFormat="1" ht="15" x14ac:dyDescent="0.2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</row>
    <row r="386" spans="1:35" s="52" customFormat="1" ht="15" x14ac:dyDescent="0.2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</row>
    <row r="387" spans="1:35" s="52" customFormat="1" ht="15" x14ac:dyDescent="0.2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</row>
    <row r="388" spans="1:35" s="52" customFormat="1" ht="15" x14ac:dyDescent="0.2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</row>
    <row r="389" spans="1:35" s="52" customFormat="1" ht="15" x14ac:dyDescent="0.2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</row>
    <row r="390" spans="1:35" s="52" customFormat="1" ht="15" x14ac:dyDescent="0.2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</row>
    <row r="391" spans="1:35" s="52" customFormat="1" ht="15" x14ac:dyDescent="0.2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</row>
    <row r="392" spans="1:35" s="52" customFormat="1" ht="15" x14ac:dyDescent="0.2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</row>
    <row r="393" spans="1:35" s="52" customFormat="1" ht="15" x14ac:dyDescent="0.2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</row>
    <row r="394" spans="1:35" s="52" customFormat="1" ht="15" x14ac:dyDescent="0.2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</row>
    <row r="395" spans="1:35" s="52" customFormat="1" ht="15" x14ac:dyDescent="0.2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</row>
    <row r="396" spans="1:35" s="52" customFormat="1" ht="15" x14ac:dyDescent="0.2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</row>
    <row r="397" spans="1:35" s="52" customFormat="1" ht="15" x14ac:dyDescent="0.2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</row>
    <row r="398" spans="1:35" s="52" customFormat="1" ht="15" x14ac:dyDescent="0.2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</row>
    <row r="399" spans="1:35" s="52" customFormat="1" ht="15" x14ac:dyDescent="0.2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</row>
    <row r="400" spans="1:35" s="52" customFormat="1" ht="15" x14ac:dyDescent="0.2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</row>
    <row r="401" spans="1:35" s="52" customFormat="1" ht="15" x14ac:dyDescent="0.2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</row>
    <row r="402" spans="1:35" s="52" customFormat="1" ht="15" x14ac:dyDescent="0.2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</row>
    <row r="403" spans="1:35" s="52" customFormat="1" ht="15" x14ac:dyDescent="0.2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</row>
    <row r="404" spans="1:35" s="52" customFormat="1" ht="15" x14ac:dyDescent="0.2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</row>
    <row r="405" spans="1:35" s="52" customFormat="1" ht="15" x14ac:dyDescent="0.2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</row>
    <row r="406" spans="1:35" s="52" customFormat="1" ht="15" x14ac:dyDescent="0.2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</row>
    <row r="407" spans="1:35" s="52" customFormat="1" ht="15" x14ac:dyDescent="0.2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</row>
    <row r="408" spans="1:35" s="52" customFormat="1" ht="15" x14ac:dyDescent="0.2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</row>
    <row r="409" spans="1:35" s="52" customFormat="1" ht="15" x14ac:dyDescent="0.2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</row>
    <row r="410" spans="1:35" s="52" customFormat="1" ht="15" x14ac:dyDescent="0.2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</row>
    <row r="411" spans="1:35" s="52" customFormat="1" ht="15" x14ac:dyDescent="0.2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</row>
    <row r="412" spans="1:35" s="52" customFormat="1" ht="15" x14ac:dyDescent="0.2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</row>
    <row r="413" spans="1:35" s="52" customFormat="1" ht="15" x14ac:dyDescent="0.2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</row>
    <row r="414" spans="1:35" s="61" customFormat="1" ht="15" x14ac:dyDescent="0.2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</row>
    <row r="415" spans="1:35" s="52" customFormat="1" ht="15" x14ac:dyDescent="0.2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</row>
    <row r="416" spans="1:35" s="52" customFormat="1" ht="15" x14ac:dyDescent="0.2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</row>
    <row r="417" spans="1:65" s="52" customFormat="1" ht="15" x14ac:dyDescent="0.2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</row>
    <row r="418" spans="1:65" s="52" customFormat="1" ht="15" x14ac:dyDescent="0.2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</row>
    <row r="419" spans="1:65" s="52" customFormat="1" ht="15" x14ac:dyDescent="0.2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</row>
    <row r="420" spans="1:65" s="52" customFormat="1" ht="15" x14ac:dyDescent="0.2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</row>
    <row r="421" spans="1:65" s="52" customFormat="1" ht="15" x14ac:dyDescent="0.2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</row>
    <row r="422" spans="1:65" s="52" customFormat="1" ht="15" x14ac:dyDescent="0.2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</row>
    <row r="423" spans="1:65" s="52" customFormat="1" ht="15" x14ac:dyDescent="0.2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</row>
    <row r="424" spans="1:65" s="52" customFormat="1" ht="15" x14ac:dyDescent="0.2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</row>
    <row r="425" spans="1:65" s="52" customFormat="1" ht="15" x14ac:dyDescent="0.2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</row>
    <row r="426" spans="1:65" s="52" customFormat="1" ht="15" x14ac:dyDescent="0.2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BM426" s="51">
        <f t="shared" ref="BM426:BM436" si="2">(BK426-BJ426)*BI426*24</f>
        <v>0</v>
      </c>
    </row>
    <row r="427" spans="1:65" s="52" customFormat="1" ht="15" x14ac:dyDescent="0.2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BM427" s="51">
        <f t="shared" si="2"/>
        <v>0</v>
      </c>
    </row>
    <row r="428" spans="1:65" s="52" customFormat="1" ht="15" x14ac:dyDescent="0.2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BM428" s="51">
        <f t="shared" si="2"/>
        <v>0</v>
      </c>
    </row>
    <row r="429" spans="1:65" s="52" customFormat="1" ht="15" x14ac:dyDescent="0.2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BM429" s="51">
        <f t="shared" si="2"/>
        <v>0</v>
      </c>
    </row>
    <row r="430" spans="1:65" s="52" customFormat="1" ht="15" x14ac:dyDescent="0.2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BM430" s="51">
        <f t="shared" si="2"/>
        <v>0</v>
      </c>
    </row>
    <row r="431" spans="1:65" s="52" customFormat="1" ht="15" x14ac:dyDescent="0.2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BM431" s="51">
        <f t="shared" si="2"/>
        <v>0</v>
      </c>
    </row>
    <row r="432" spans="1:65" s="52" customFormat="1" ht="15" x14ac:dyDescent="0.2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BM432" s="51">
        <f t="shared" si="2"/>
        <v>0</v>
      </c>
    </row>
    <row r="433" spans="1:65" s="52" customFormat="1" ht="15" x14ac:dyDescent="0.2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BM433" s="51">
        <f t="shared" si="2"/>
        <v>0</v>
      </c>
    </row>
    <row r="434" spans="1:65" s="52" customFormat="1" ht="15" x14ac:dyDescent="0.2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BM434" s="51">
        <f t="shared" si="2"/>
        <v>0</v>
      </c>
    </row>
    <row r="435" spans="1:65" s="52" customFormat="1" ht="15" x14ac:dyDescent="0.2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BM435" s="51">
        <f t="shared" si="2"/>
        <v>0</v>
      </c>
    </row>
    <row r="436" spans="1:65" x14ac:dyDescent="0.2">
      <c r="B436"/>
      <c r="C436"/>
      <c r="D436"/>
      <c r="F436"/>
      <c r="BM436" s="11">
        <f t="shared" si="2"/>
        <v>0</v>
      </c>
    </row>
    <row r="437" spans="1:65" x14ac:dyDescent="0.2">
      <c r="B437"/>
      <c r="C437"/>
      <c r="D437"/>
      <c r="F437"/>
    </row>
    <row r="438" spans="1:65" x14ac:dyDescent="0.2">
      <c r="B438"/>
      <c r="C438"/>
      <c r="D438"/>
      <c r="F438"/>
    </row>
    <row r="439" spans="1:65" x14ac:dyDescent="0.2">
      <c r="B439"/>
      <c r="C439"/>
      <c r="D439"/>
      <c r="F439"/>
    </row>
    <row r="440" spans="1:65" x14ac:dyDescent="0.2">
      <c r="B440"/>
      <c r="C440"/>
      <c r="D440"/>
      <c r="F440"/>
    </row>
    <row r="441" spans="1:65" x14ac:dyDescent="0.2">
      <c r="B441"/>
      <c r="C441"/>
      <c r="D441"/>
      <c r="F441"/>
    </row>
    <row r="442" spans="1:65" x14ac:dyDescent="0.2">
      <c r="B442"/>
      <c r="C442"/>
      <c r="D442"/>
      <c r="F442"/>
    </row>
    <row r="443" spans="1:65" x14ac:dyDescent="0.2">
      <c r="B443"/>
      <c r="C443"/>
      <c r="D443"/>
      <c r="F443"/>
    </row>
    <row r="444" spans="1:65" x14ac:dyDescent="0.2">
      <c r="B444"/>
      <c r="C444"/>
      <c r="D444"/>
      <c r="F444"/>
    </row>
    <row r="445" spans="1:65" x14ac:dyDescent="0.2">
      <c r="B445"/>
      <c r="C445"/>
      <c r="D445"/>
      <c r="F445"/>
    </row>
    <row r="446" spans="1:65" x14ac:dyDescent="0.2">
      <c r="B446"/>
      <c r="C446"/>
      <c r="D446"/>
      <c r="F446"/>
    </row>
    <row r="447" spans="1:65" x14ac:dyDescent="0.2">
      <c r="B447"/>
      <c r="C447"/>
      <c r="D447"/>
      <c r="F447"/>
    </row>
    <row r="448" spans="1:65" x14ac:dyDescent="0.2">
      <c r="B448"/>
      <c r="C448"/>
      <c r="D448"/>
      <c r="F448"/>
    </row>
    <row r="449" spans="2:6" x14ac:dyDescent="0.2">
      <c r="B449"/>
      <c r="C449"/>
      <c r="D449"/>
      <c r="F449"/>
    </row>
    <row r="450" spans="2:6" x14ac:dyDescent="0.2">
      <c r="B450"/>
      <c r="C450"/>
      <c r="D450"/>
      <c r="F450"/>
    </row>
    <row r="451" spans="2:6" x14ac:dyDescent="0.2">
      <c r="B451"/>
      <c r="C451"/>
      <c r="D451"/>
      <c r="F451"/>
    </row>
    <row r="452" spans="2:6" x14ac:dyDescent="0.2">
      <c r="B452"/>
      <c r="C452"/>
      <c r="D452"/>
      <c r="F452"/>
    </row>
    <row r="453" spans="2:6" x14ac:dyDescent="0.2">
      <c r="B453"/>
      <c r="C453"/>
      <c r="D453"/>
      <c r="F453"/>
    </row>
    <row r="454" spans="2:6" x14ac:dyDescent="0.2">
      <c r="B454"/>
      <c r="C454"/>
      <c r="D454"/>
      <c r="F454"/>
    </row>
    <row r="455" spans="2:6" x14ac:dyDescent="0.2">
      <c r="B455"/>
      <c r="C455"/>
      <c r="D455"/>
      <c r="F455"/>
    </row>
    <row r="456" spans="2:6" x14ac:dyDescent="0.2">
      <c r="B456"/>
      <c r="C456"/>
      <c r="D456"/>
      <c r="F456"/>
    </row>
    <row r="457" spans="2:6" x14ac:dyDescent="0.2">
      <c r="B457"/>
      <c r="C457"/>
      <c r="D457"/>
      <c r="F457"/>
    </row>
    <row r="458" spans="2:6" x14ac:dyDescent="0.2">
      <c r="B458"/>
      <c r="C458"/>
      <c r="D458"/>
      <c r="F458"/>
    </row>
    <row r="459" spans="2:6" x14ac:dyDescent="0.2">
      <c r="B459"/>
      <c r="C459"/>
      <c r="D459"/>
      <c r="F459"/>
    </row>
    <row r="460" spans="2:6" x14ac:dyDescent="0.2">
      <c r="B460"/>
      <c r="C460"/>
      <c r="D460"/>
      <c r="F460"/>
    </row>
    <row r="461" spans="2:6" x14ac:dyDescent="0.2">
      <c r="B461"/>
      <c r="C461"/>
      <c r="D461"/>
      <c r="F461"/>
    </row>
    <row r="462" spans="2:6" x14ac:dyDescent="0.2">
      <c r="B462"/>
      <c r="C462"/>
      <c r="D462"/>
      <c r="F462"/>
    </row>
    <row r="463" spans="2:6" x14ac:dyDescent="0.2">
      <c r="B463"/>
      <c r="C463"/>
      <c r="D463"/>
      <c r="F463"/>
    </row>
    <row r="464" spans="2:6" x14ac:dyDescent="0.2">
      <c r="B464"/>
      <c r="C464"/>
      <c r="D464"/>
      <c r="F464"/>
    </row>
    <row r="465" spans="2:6" x14ac:dyDescent="0.2">
      <c r="B465"/>
      <c r="C465"/>
      <c r="D465"/>
      <c r="F465"/>
    </row>
    <row r="466" spans="2:6" x14ac:dyDescent="0.2">
      <c r="B466"/>
      <c r="C466"/>
      <c r="D466"/>
      <c r="F466"/>
    </row>
    <row r="467" spans="2:6" x14ac:dyDescent="0.2">
      <c r="B467"/>
      <c r="C467"/>
      <c r="D467"/>
      <c r="F467"/>
    </row>
    <row r="468" spans="2:6" x14ac:dyDescent="0.2">
      <c r="B468"/>
      <c r="C468"/>
      <c r="D468"/>
      <c r="F468"/>
    </row>
    <row r="469" spans="2:6" x14ac:dyDescent="0.2">
      <c r="B469"/>
      <c r="C469"/>
      <c r="D469"/>
      <c r="F469"/>
    </row>
    <row r="470" spans="2:6" x14ac:dyDescent="0.2">
      <c r="B470"/>
      <c r="C470"/>
      <c r="D470"/>
      <c r="F470"/>
    </row>
    <row r="471" spans="2:6" x14ac:dyDescent="0.2">
      <c r="B471"/>
      <c r="C471"/>
      <c r="D471"/>
      <c r="F471"/>
    </row>
    <row r="472" spans="2:6" x14ac:dyDescent="0.2">
      <c r="B472"/>
      <c r="C472"/>
      <c r="D472"/>
      <c r="F472"/>
    </row>
    <row r="473" spans="2:6" x14ac:dyDescent="0.2">
      <c r="B473"/>
      <c r="C473"/>
      <c r="D473"/>
      <c r="F473"/>
    </row>
    <row r="474" spans="2:6" x14ac:dyDescent="0.2">
      <c r="B474"/>
      <c r="C474"/>
      <c r="D474"/>
      <c r="F474"/>
    </row>
    <row r="475" spans="2:6" x14ac:dyDescent="0.2">
      <c r="B475"/>
      <c r="C475"/>
      <c r="D475"/>
      <c r="F475"/>
    </row>
    <row r="476" spans="2:6" x14ac:dyDescent="0.2">
      <c r="B476"/>
      <c r="C476"/>
      <c r="D476"/>
      <c r="F476"/>
    </row>
    <row r="477" spans="2:6" x14ac:dyDescent="0.2">
      <c r="B477"/>
      <c r="C477"/>
      <c r="D477"/>
      <c r="F477"/>
    </row>
    <row r="478" spans="2:6" x14ac:dyDescent="0.2">
      <c r="B478"/>
      <c r="C478"/>
      <c r="D478"/>
      <c r="F478"/>
    </row>
    <row r="479" spans="2:6" x14ac:dyDescent="0.2">
      <c r="B479"/>
      <c r="C479"/>
      <c r="D479"/>
      <c r="F479"/>
    </row>
    <row r="480" spans="2:6" x14ac:dyDescent="0.2">
      <c r="B480"/>
      <c r="C480"/>
      <c r="D480"/>
      <c r="F480"/>
    </row>
    <row r="481" spans="2:6" x14ac:dyDescent="0.2">
      <c r="B481"/>
      <c r="C481"/>
      <c r="D481"/>
      <c r="F481"/>
    </row>
    <row r="482" spans="2:6" x14ac:dyDescent="0.2">
      <c r="B482"/>
      <c r="C482"/>
      <c r="D482"/>
      <c r="F482"/>
    </row>
    <row r="483" spans="2:6" x14ac:dyDescent="0.2">
      <c r="B483"/>
      <c r="C483"/>
      <c r="D483"/>
      <c r="F483"/>
    </row>
    <row r="484" spans="2:6" x14ac:dyDescent="0.2">
      <c r="B484"/>
      <c r="C484"/>
      <c r="D484"/>
      <c r="F484"/>
    </row>
    <row r="485" spans="2:6" x14ac:dyDescent="0.2">
      <c r="B485"/>
      <c r="C485"/>
      <c r="D485"/>
      <c r="F485"/>
    </row>
    <row r="486" spans="2:6" x14ac:dyDescent="0.2">
      <c r="B486"/>
      <c r="C486"/>
      <c r="D486"/>
      <c r="F486"/>
    </row>
    <row r="487" spans="2:6" x14ac:dyDescent="0.2">
      <c r="B487"/>
      <c r="C487"/>
      <c r="D487"/>
      <c r="F487"/>
    </row>
    <row r="488" spans="2:6" x14ac:dyDescent="0.2">
      <c r="B488"/>
      <c r="C488"/>
      <c r="D488"/>
      <c r="F488"/>
    </row>
    <row r="489" spans="2:6" x14ac:dyDescent="0.2">
      <c r="B489"/>
      <c r="C489"/>
      <c r="D489"/>
      <c r="F489"/>
    </row>
    <row r="490" spans="2:6" x14ac:dyDescent="0.2">
      <c r="B490"/>
      <c r="C490"/>
      <c r="D490"/>
      <c r="F490"/>
    </row>
    <row r="491" spans="2:6" x14ac:dyDescent="0.2">
      <c r="B491"/>
      <c r="C491"/>
      <c r="D491"/>
      <c r="F491"/>
    </row>
    <row r="492" spans="2:6" x14ac:dyDescent="0.2">
      <c r="B492"/>
      <c r="C492"/>
      <c r="D492"/>
      <c r="F492"/>
    </row>
    <row r="493" spans="2:6" x14ac:dyDescent="0.2">
      <c r="B493"/>
      <c r="C493"/>
      <c r="D493"/>
      <c r="F493"/>
    </row>
    <row r="494" spans="2:6" x14ac:dyDescent="0.2">
      <c r="B494"/>
      <c r="C494"/>
      <c r="D494"/>
      <c r="F494"/>
    </row>
    <row r="495" spans="2:6" x14ac:dyDescent="0.2">
      <c r="B495"/>
      <c r="C495"/>
      <c r="D495"/>
      <c r="F495"/>
    </row>
    <row r="496" spans="2:6" x14ac:dyDescent="0.2">
      <c r="B496"/>
      <c r="C496"/>
      <c r="D496"/>
      <c r="F496"/>
    </row>
    <row r="497" spans="2:6" x14ac:dyDescent="0.2">
      <c r="B497"/>
      <c r="C497"/>
      <c r="D497"/>
      <c r="F497"/>
    </row>
    <row r="498" spans="2:6" x14ac:dyDescent="0.2">
      <c r="B498"/>
      <c r="C498"/>
      <c r="D498"/>
      <c r="F498"/>
    </row>
    <row r="499" spans="2:6" x14ac:dyDescent="0.2">
      <c r="B499"/>
      <c r="C499"/>
      <c r="D499"/>
      <c r="F499"/>
    </row>
    <row r="500" spans="2:6" x14ac:dyDescent="0.2">
      <c r="B500"/>
      <c r="C500"/>
      <c r="D500"/>
      <c r="F500"/>
    </row>
    <row r="501" spans="2:6" x14ac:dyDescent="0.2">
      <c r="B501"/>
      <c r="C501"/>
      <c r="D501"/>
      <c r="F501"/>
    </row>
    <row r="502" spans="2:6" x14ac:dyDescent="0.2">
      <c r="B502"/>
      <c r="C502"/>
      <c r="D502"/>
      <c r="F502"/>
    </row>
    <row r="503" spans="2:6" x14ac:dyDescent="0.2">
      <c r="B503"/>
      <c r="C503"/>
      <c r="D503"/>
      <c r="F503"/>
    </row>
    <row r="504" spans="2:6" x14ac:dyDescent="0.2">
      <c r="B504"/>
      <c r="C504"/>
      <c r="D504"/>
      <c r="F504"/>
    </row>
    <row r="505" spans="2:6" x14ac:dyDescent="0.2">
      <c r="B505"/>
      <c r="C505"/>
      <c r="D505"/>
      <c r="F505"/>
    </row>
    <row r="506" spans="2:6" x14ac:dyDescent="0.2">
      <c r="B506"/>
      <c r="C506"/>
      <c r="D506"/>
      <c r="F506"/>
    </row>
    <row r="507" spans="2:6" x14ac:dyDescent="0.2">
      <c r="B507"/>
      <c r="C507"/>
      <c r="D507"/>
      <c r="F507"/>
    </row>
    <row r="508" spans="2:6" x14ac:dyDescent="0.2">
      <c r="B508"/>
      <c r="C508"/>
      <c r="D508"/>
      <c r="F508"/>
    </row>
    <row r="509" spans="2:6" x14ac:dyDescent="0.2">
      <c r="B509"/>
      <c r="C509"/>
      <c r="D509"/>
      <c r="F509"/>
    </row>
    <row r="510" spans="2:6" x14ac:dyDescent="0.2">
      <c r="B510"/>
      <c r="C510"/>
      <c r="D510"/>
      <c r="F510"/>
    </row>
    <row r="511" spans="2:6" x14ac:dyDescent="0.2">
      <c r="B511"/>
      <c r="C511"/>
      <c r="D511"/>
      <c r="F511"/>
    </row>
    <row r="512" spans="2:6" x14ac:dyDescent="0.2">
      <c r="B512"/>
      <c r="C512"/>
      <c r="D512"/>
      <c r="F512"/>
    </row>
    <row r="513" spans="2:6" x14ac:dyDescent="0.2">
      <c r="B513"/>
      <c r="C513"/>
      <c r="D513"/>
      <c r="F513"/>
    </row>
    <row r="514" spans="2:6" x14ac:dyDescent="0.2">
      <c r="B514"/>
      <c r="C514"/>
      <c r="D514"/>
      <c r="F514"/>
    </row>
    <row r="515" spans="2:6" x14ac:dyDescent="0.2">
      <c r="B515"/>
      <c r="C515"/>
      <c r="D515"/>
      <c r="F515"/>
    </row>
    <row r="516" spans="2:6" x14ac:dyDescent="0.2">
      <c r="B516"/>
      <c r="C516"/>
      <c r="D516"/>
      <c r="F516"/>
    </row>
    <row r="517" spans="2:6" x14ac:dyDescent="0.2">
      <c r="B517"/>
      <c r="C517"/>
      <c r="D517"/>
      <c r="F517"/>
    </row>
    <row r="518" spans="2:6" x14ac:dyDescent="0.2">
      <c r="B518"/>
      <c r="C518"/>
      <c r="D518"/>
      <c r="F518"/>
    </row>
    <row r="519" spans="2:6" x14ac:dyDescent="0.2">
      <c r="B519"/>
      <c r="C519"/>
      <c r="D519"/>
      <c r="F519"/>
    </row>
    <row r="520" spans="2:6" x14ac:dyDescent="0.2">
      <c r="B520"/>
      <c r="C520"/>
      <c r="D520"/>
      <c r="F520"/>
    </row>
    <row r="521" spans="2:6" x14ac:dyDescent="0.2">
      <c r="B521"/>
      <c r="C521"/>
      <c r="D521"/>
      <c r="F521"/>
    </row>
    <row r="522" spans="2:6" x14ac:dyDescent="0.2">
      <c r="B522"/>
      <c r="C522"/>
      <c r="D522"/>
      <c r="F522"/>
    </row>
    <row r="523" spans="2:6" x14ac:dyDescent="0.2">
      <c r="B523"/>
      <c r="C523"/>
      <c r="D523"/>
      <c r="F523"/>
    </row>
    <row r="524" spans="2:6" x14ac:dyDescent="0.2">
      <c r="B524"/>
      <c r="C524"/>
      <c r="D524"/>
      <c r="F524"/>
    </row>
    <row r="525" spans="2:6" x14ac:dyDescent="0.2">
      <c r="B525"/>
      <c r="C525"/>
      <c r="D525"/>
      <c r="F525"/>
    </row>
    <row r="526" spans="2:6" x14ac:dyDescent="0.2">
      <c r="B526"/>
      <c r="C526"/>
      <c r="D526"/>
      <c r="F526"/>
    </row>
    <row r="527" spans="2:6" x14ac:dyDescent="0.2">
      <c r="B527"/>
      <c r="C527"/>
      <c r="D527"/>
      <c r="F527"/>
    </row>
    <row r="528" spans="2:6" x14ac:dyDescent="0.2">
      <c r="B528"/>
      <c r="C528"/>
      <c r="D528"/>
      <c r="F528"/>
    </row>
    <row r="529" spans="2:6" x14ac:dyDescent="0.2">
      <c r="B529"/>
      <c r="C529"/>
      <c r="D529"/>
      <c r="F529"/>
    </row>
    <row r="530" spans="2:6" x14ac:dyDescent="0.2">
      <c r="B530"/>
      <c r="C530"/>
      <c r="D530"/>
      <c r="F530"/>
    </row>
    <row r="531" spans="2:6" x14ac:dyDescent="0.2">
      <c r="B531"/>
      <c r="C531"/>
      <c r="D531"/>
      <c r="F531"/>
    </row>
    <row r="532" spans="2:6" x14ac:dyDescent="0.2">
      <c r="B532"/>
      <c r="C532"/>
      <c r="D532"/>
      <c r="F532"/>
    </row>
    <row r="533" spans="2:6" x14ac:dyDescent="0.2">
      <c r="B533"/>
      <c r="C533"/>
      <c r="D533"/>
      <c r="F533"/>
    </row>
    <row r="534" spans="2:6" x14ac:dyDescent="0.2">
      <c r="B534"/>
      <c r="C534"/>
      <c r="D534"/>
      <c r="F534"/>
    </row>
    <row r="535" spans="2:6" x14ac:dyDescent="0.2">
      <c r="B535"/>
      <c r="C535"/>
      <c r="D535"/>
      <c r="F535"/>
    </row>
    <row r="536" spans="2:6" x14ac:dyDescent="0.2">
      <c r="B536"/>
      <c r="C536"/>
      <c r="D536"/>
      <c r="F536"/>
    </row>
    <row r="537" spans="2:6" x14ac:dyDescent="0.2">
      <c r="B537"/>
      <c r="C537"/>
      <c r="D537"/>
      <c r="F537"/>
    </row>
    <row r="538" spans="2:6" x14ac:dyDescent="0.2">
      <c r="B538"/>
      <c r="C538"/>
      <c r="D538"/>
      <c r="F538"/>
    </row>
    <row r="539" spans="2:6" x14ac:dyDescent="0.2">
      <c r="B539"/>
      <c r="C539"/>
      <c r="D539"/>
      <c r="F539"/>
    </row>
    <row r="540" spans="2:6" x14ac:dyDescent="0.2">
      <c r="B540"/>
      <c r="C540"/>
      <c r="D540"/>
      <c r="F540"/>
    </row>
    <row r="541" spans="2:6" x14ac:dyDescent="0.2">
      <c r="B541"/>
      <c r="C541"/>
      <c r="D541"/>
      <c r="F541"/>
    </row>
    <row r="542" spans="2:6" x14ac:dyDescent="0.2">
      <c r="B542"/>
      <c r="C542"/>
      <c r="D542"/>
      <c r="F542"/>
    </row>
    <row r="543" spans="2:6" x14ac:dyDescent="0.2">
      <c r="B543"/>
      <c r="C543"/>
      <c r="D543"/>
      <c r="F543"/>
    </row>
    <row r="544" spans="2:6" x14ac:dyDescent="0.2">
      <c r="B544"/>
      <c r="C544"/>
      <c r="D544"/>
      <c r="F544"/>
    </row>
    <row r="545" spans="2:6" x14ac:dyDescent="0.2">
      <c r="B545"/>
      <c r="C545"/>
      <c r="D545"/>
      <c r="F545"/>
    </row>
    <row r="546" spans="2:6" x14ac:dyDescent="0.2">
      <c r="B546"/>
      <c r="C546"/>
      <c r="D546"/>
      <c r="F546"/>
    </row>
    <row r="547" spans="2:6" x14ac:dyDescent="0.2">
      <c r="B547"/>
      <c r="C547"/>
      <c r="D547"/>
      <c r="F547"/>
    </row>
    <row r="548" spans="2:6" x14ac:dyDescent="0.2">
      <c r="B548"/>
      <c r="C548"/>
      <c r="D548"/>
      <c r="F548"/>
    </row>
    <row r="549" spans="2:6" x14ac:dyDescent="0.2">
      <c r="B549"/>
      <c r="C549"/>
      <c r="D549"/>
      <c r="F549"/>
    </row>
    <row r="550" spans="2:6" x14ac:dyDescent="0.2">
      <c r="B550"/>
      <c r="C550"/>
      <c r="D550"/>
      <c r="F550"/>
    </row>
    <row r="551" spans="2:6" x14ac:dyDescent="0.2">
      <c r="B551"/>
      <c r="C551"/>
      <c r="D551"/>
      <c r="F551"/>
    </row>
    <row r="552" spans="2:6" x14ac:dyDescent="0.2">
      <c r="B552"/>
      <c r="C552"/>
      <c r="D552"/>
      <c r="F552"/>
    </row>
    <row r="553" spans="2:6" x14ac:dyDescent="0.2">
      <c r="B553"/>
      <c r="C553"/>
      <c r="D553"/>
      <c r="F553"/>
    </row>
    <row r="554" spans="2:6" x14ac:dyDescent="0.2">
      <c r="B554"/>
      <c r="C554"/>
      <c r="D554"/>
      <c r="F554"/>
    </row>
    <row r="555" spans="2:6" x14ac:dyDescent="0.2">
      <c r="B555"/>
      <c r="C555"/>
      <c r="D555"/>
      <c r="F555"/>
    </row>
    <row r="556" spans="2:6" x14ac:dyDescent="0.2">
      <c r="B556"/>
      <c r="C556"/>
      <c r="D556"/>
      <c r="F556"/>
    </row>
    <row r="557" spans="2:6" x14ac:dyDescent="0.2">
      <c r="B557"/>
      <c r="C557"/>
      <c r="D557"/>
      <c r="F557"/>
    </row>
    <row r="558" spans="2:6" x14ac:dyDescent="0.2">
      <c r="B558"/>
      <c r="C558"/>
      <c r="D558"/>
      <c r="F558"/>
    </row>
    <row r="559" spans="2:6" x14ac:dyDescent="0.2">
      <c r="B559"/>
      <c r="C559"/>
      <c r="D559"/>
      <c r="F559"/>
    </row>
    <row r="560" spans="2:6" x14ac:dyDescent="0.2">
      <c r="B560"/>
      <c r="C560"/>
      <c r="D560"/>
      <c r="F560"/>
    </row>
    <row r="561" spans="2:6" x14ac:dyDescent="0.2">
      <c r="B561"/>
      <c r="C561"/>
      <c r="D561"/>
      <c r="F561"/>
    </row>
    <row r="562" spans="2:6" x14ac:dyDescent="0.2">
      <c r="B562"/>
      <c r="C562"/>
      <c r="D562"/>
      <c r="F562"/>
    </row>
    <row r="563" spans="2:6" x14ac:dyDescent="0.2">
      <c r="B563"/>
      <c r="C563"/>
      <c r="D563"/>
      <c r="F563"/>
    </row>
    <row r="564" spans="2:6" x14ac:dyDescent="0.2">
      <c r="B564"/>
      <c r="C564"/>
      <c r="D564"/>
      <c r="F564"/>
    </row>
    <row r="565" spans="2:6" x14ac:dyDescent="0.2">
      <c r="B565"/>
      <c r="C565"/>
      <c r="D565"/>
      <c r="F565"/>
    </row>
    <row r="566" spans="2:6" x14ac:dyDescent="0.2">
      <c r="B566"/>
      <c r="C566"/>
      <c r="D566"/>
      <c r="F566"/>
    </row>
    <row r="567" spans="2:6" x14ac:dyDescent="0.2">
      <c r="B567"/>
      <c r="C567"/>
      <c r="D567"/>
      <c r="F567"/>
    </row>
    <row r="568" spans="2:6" x14ac:dyDescent="0.2">
      <c r="B568"/>
      <c r="C568"/>
      <c r="D568"/>
      <c r="F568"/>
    </row>
    <row r="569" spans="2:6" x14ac:dyDescent="0.2">
      <c r="B569"/>
      <c r="C569"/>
      <c r="D569"/>
      <c r="F569"/>
    </row>
    <row r="570" spans="2:6" x14ac:dyDescent="0.2">
      <c r="B570"/>
      <c r="C570"/>
      <c r="D570"/>
      <c r="F570"/>
    </row>
    <row r="571" spans="2:6" x14ac:dyDescent="0.2">
      <c r="B571"/>
      <c r="C571"/>
      <c r="D571"/>
      <c r="F571"/>
    </row>
    <row r="572" spans="2:6" x14ac:dyDescent="0.2">
      <c r="B572"/>
      <c r="C572"/>
      <c r="D572"/>
      <c r="F572"/>
    </row>
    <row r="573" spans="2:6" x14ac:dyDescent="0.2">
      <c r="B573"/>
      <c r="C573"/>
      <c r="D573"/>
      <c r="F573"/>
    </row>
    <row r="574" spans="2:6" x14ac:dyDescent="0.2">
      <c r="B574"/>
      <c r="C574"/>
      <c r="D574"/>
      <c r="F574"/>
    </row>
    <row r="575" spans="2:6" x14ac:dyDescent="0.2">
      <c r="B575"/>
      <c r="C575"/>
      <c r="D575"/>
      <c r="F575"/>
    </row>
    <row r="576" spans="2:6" x14ac:dyDescent="0.2">
      <c r="B576"/>
      <c r="C576"/>
      <c r="D576"/>
      <c r="F576"/>
    </row>
    <row r="577" spans="2:6" x14ac:dyDescent="0.2">
      <c r="B577"/>
      <c r="C577"/>
      <c r="D577"/>
      <c r="F577"/>
    </row>
    <row r="578" spans="2:6" x14ac:dyDescent="0.2">
      <c r="B578"/>
      <c r="C578"/>
      <c r="D578"/>
      <c r="F578"/>
    </row>
    <row r="579" spans="2:6" x14ac:dyDescent="0.2">
      <c r="B579"/>
      <c r="C579"/>
      <c r="D579"/>
      <c r="F579"/>
    </row>
    <row r="580" spans="2:6" x14ac:dyDescent="0.2">
      <c r="B580"/>
      <c r="C580"/>
      <c r="D580"/>
      <c r="F580"/>
    </row>
    <row r="581" spans="2:6" x14ac:dyDescent="0.2">
      <c r="B581"/>
      <c r="C581"/>
      <c r="D581"/>
      <c r="F581"/>
    </row>
    <row r="582" spans="2:6" x14ac:dyDescent="0.2">
      <c r="B582"/>
      <c r="C582"/>
      <c r="D582"/>
      <c r="F582"/>
    </row>
    <row r="583" spans="2:6" x14ac:dyDescent="0.2">
      <c r="B583"/>
      <c r="C583"/>
      <c r="D583"/>
      <c r="F583"/>
    </row>
    <row r="584" spans="2:6" x14ac:dyDescent="0.2">
      <c r="B584"/>
      <c r="C584"/>
      <c r="D584"/>
      <c r="F584"/>
    </row>
    <row r="585" spans="2:6" x14ac:dyDescent="0.2">
      <c r="B585"/>
      <c r="C585"/>
      <c r="D585"/>
      <c r="F585"/>
    </row>
    <row r="586" spans="2:6" x14ac:dyDescent="0.2">
      <c r="B586"/>
      <c r="C586"/>
      <c r="D586"/>
      <c r="F586"/>
    </row>
    <row r="587" spans="2:6" x14ac:dyDescent="0.2">
      <c r="B587"/>
      <c r="C587"/>
      <c r="D587"/>
      <c r="F587"/>
    </row>
    <row r="588" spans="2:6" x14ac:dyDescent="0.2">
      <c r="B588"/>
      <c r="C588"/>
      <c r="D588"/>
      <c r="F588"/>
    </row>
    <row r="589" spans="2:6" x14ac:dyDescent="0.2">
      <c r="B589"/>
      <c r="C589"/>
      <c r="D589"/>
      <c r="F589"/>
    </row>
    <row r="590" spans="2:6" x14ac:dyDescent="0.2">
      <c r="B590"/>
      <c r="C590"/>
      <c r="D590"/>
      <c r="F590"/>
    </row>
    <row r="591" spans="2:6" x14ac:dyDescent="0.2">
      <c r="B591"/>
      <c r="C591"/>
      <c r="D591"/>
      <c r="F591"/>
    </row>
    <row r="592" spans="2:6" x14ac:dyDescent="0.2">
      <c r="B592"/>
      <c r="C592"/>
      <c r="D592"/>
      <c r="F592"/>
    </row>
    <row r="593" spans="2:6" x14ac:dyDescent="0.2">
      <c r="B593"/>
      <c r="C593"/>
      <c r="D593"/>
      <c r="F593"/>
    </row>
    <row r="594" spans="2:6" x14ac:dyDescent="0.2">
      <c r="B594"/>
      <c r="C594"/>
      <c r="D594"/>
      <c r="F594"/>
    </row>
  </sheetData>
  <phoneticPr fontId="2" type="noConversion"/>
  <pageMargins left="0.75" right="0.75" top="1" bottom="1" header="0.5" footer="0.5"/>
  <pageSetup scale="71" orientation="landscape" r:id="rId1"/>
  <headerFooter alignWithMargins="0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Prentke Romich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Darlette Navrotski</dc:creator>
  <cp:lastModifiedBy>AACI_ICAN</cp:lastModifiedBy>
  <cp:lastPrinted>2015-03-31T01:55:44Z</cp:lastPrinted>
  <dcterms:created xsi:type="dcterms:W3CDTF">2007-01-19T20:51:50Z</dcterms:created>
  <dcterms:modified xsi:type="dcterms:W3CDTF">2017-06-24T00:38:02Z</dcterms:modified>
</cp:coreProperties>
</file>