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AAT\2016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4" i="1" l="1"/>
  <c r="F81" i="1" l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65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1" i="1"/>
  <c r="F62" i="1" s="1"/>
  <c r="F85" i="1" l="1"/>
  <c r="D8" i="1" s="1"/>
  <c r="D9" i="1" l="1"/>
</calcChain>
</file>

<file path=xl/sharedStrings.xml><?xml version="1.0" encoding="utf-8"?>
<sst xmlns="http://schemas.openxmlformats.org/spreadsheetml/2006/main" count="81" uniqueCount="79">
  <si>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</si>
  <si>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</si>
  <si>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</si>
  <si>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</si>
  <si>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</si>
  <si>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</si>
  <si>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</si>
  <si>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</si>
  <si>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</si>
  <si>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</si>
  <si>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</si>
  <si>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</si>
  <si>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</si>
  <si>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</si>
  <si>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</si>
  <si>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</si>
  <si>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</si>
  <si>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</si>
  <si>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</si>
  <si>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</si>
  <si>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</si>
  <si>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</si>
  <si>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</si>
  <si>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</si>
  <si>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AAC Institute;       1401 Forbes Avenue     Suite 303;         Pittsburgh, PA   15219</t>
  </si>
  <si>
    <t>Total Instructional Hours for Thursday</t>
  </si>
  <si>
    <t>Total Instructional Hours for Friday</t>
  </si>
  <si>
    <t xml:space="preserve">Total hours of instruction (Thursday-Friday) </t>
  </si>
  <si>
    <t>12/01/2016- 12/02/2016</t>
  </si>
  <si>
    <t>Tennessee Association for Assistive Technology Conference 2016</t>
  </si>
  <si>
    <t>Friday, December 02</t>
  </si>
  <si>
    <t>Thursday,  December 01</t>
  </si>
  <si>
    <t>New Eye Gaze Capabilities inTobii / Dynavox Systems</t>
  </si>
  <si>
    <t>Principles of Guiding Vision Development</t>
  </si>
  <si>
    <t>Technology Integration for Teachers and Students</t>
  </si>
  <si>
    <t>Rock Teaching with 5 Free/Low-Cost Tools for Student Expression</t>
  </si>
  <si>
    <t>Tennessee Disability Pathfinder: Your Navigator on the Path to Community Services</t>
  </si>
  <si>
    <t>Getting Started with AAC: Tips and Resources</t>
  </si>
  <si>
    <t>Using iPad Features and Apps to Make Accessible Instructional Material for Students with Low Vision</t>
  </si>
  <si>
    <t>Assistive Technologies Used to Support Transition from High School to Higher Education</t>
  </si>
  <si>
    <t>CreATing Assistive Technology Teams: A Statewide Initiative</t>
  </si>
  <si>
    <t>Implementing AAC in the Classroom with Success</t>
  </si>
  <si>
    <t>AT Decision Making for Individuals with Vision Impairment</t>
  </si>
  <si>
    <t>Gone Paperless</t>
  </si>
  <si>
    <t>Put a little POWER to it! Free Technology for Inclusion Strategies</t>
  </si>
  <si>
    <t>AAC Evaluations and the "AAC Evaluation Genie": AAC Evaluations in the Educational Setting</t>
  </si>
  <si>
    <t>Using Rubrics to Make APPropriate Selection of Apps for AAC</t>
  </si>
  <si>
    <t>Introduction to Voiceover for the Visually Impaired Student</t>
  </si>
  <si>
    <t>Using Chromebooks &amp; Google Classroom to Create Personalized Learning for All Students</t>
  </si>
  <si>
    <t>Using SymWriter, Computer-Assisted Instruction with Symbol-Supported Text, to Increase Reading Fluency and Story Retell</t>
  </si>
  <si>
    <t>AAC and Alternative Access Part 1</t>
  </si>
  <si>
    <t>AAC and Alternative Access Part 2</t>
  </si>
  <si>
    <t>Low Vision, Low Cognition - What Do I Do? Adaptations for Students with VI in the CDC</t>
  </si>
  <si>
    <t>Technology Supports for Transitioning Students with Autism</t>
  </si>
  <si>
    <t>One District's Road to One-One Devices for Students with Moderate to Significant Disabilities</t>
  </si>
  <si>
    <t>Dedicated Speech Generating Device or Mobile Tablet? WhAT's Most Appropriate?</t>
  </si>
  <si>
    <t>Making Proloquo2go New and Exciting Again</t>
  </si>
  <si>
    <t>Creating Switch Accessible Lesson Plans &amp; Activities Using Microsoft PowerPoint</t>
  </si>
  <si>
    <t>That All May Read: TN Library for Blind &amp; Physically Handicapped</t>
  </si>
  <si>
    <t>My Gaze Eye Tracking</t>
  </si>
  <si>
    <t>Creating Visual Strategies and Supports for the Exceptional Learner</t>
  </si>
  <si>
    <t>Core First: Growing Language and Literacy</t>
  </si>
  <si>
    <t>AT@UT Rolling Lab</t>
  </si>
  <si>
    <t>Dyslexia and Assistive Technology</t>
  </si>
  <si>
    <t>Functional Communication Supports and Strategies for Children with Autism</t>
  </si>
  <si>
    <t>Communication in a Snap Using the Snap Scenes App</t>
  </si>
  <si>
    <t>Addressing the AT Needs of Students Who Struggle with Writing: A Roundtable Discussion</t>
  </si>
  <si>
    <t>AT Solutions for Students with Visual Impairments</t>
  </si>
  <si>
    <t>The Google Extension Every Student Needs</t>
  </si>
  <si>
    <t>From Frustrated to Functional Communicator: Using Visual Supports to Increase Functional Communication &amp; Engagement</t>
  </si>
  <si>
    <t>Read-Aloud TestingMade Easy with Audio Exam App</t>
  </si>
  <si>
    <t>Adapting Toys and Tasks for Active Engagement by Children with Physical Challenges</t>
  </si>
  <si>
    <t>Inclusion Solutions</t>
  </si>
  <si>
    <t>Proloquo2go Unearthed</t>
  </si>
  <si>
    <t>Using 3-D Printing to Create Custom AT</t>
  </si>
  <si>
    <t>Family Empowerment &amp; Tech Integration: Level Up</t>
  </si>
  <si>
    <t>Save the file using this file name model: 2016 TAAT_Lastname_Firstname.xls.</t>
  </si>
  <si>
    <t>LessonPix: EasyCreation of Visual Supports</t>
  </si>
  <si>
    <t>Communication: Where Do We Start?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</si>
</sst>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8"/>
      <name val="Arial"/>
      <family val="2"/>
    </font>
    <font>
      <b/>
      <sz val="18"/>
      <name val="Cambria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0" xfId="0" applyFont="1" applyFill="1"/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64" fontId="11" fillId="4" borderId="0" xfId="0" applyNumberFormat="1" applyFont="1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vertical="center"/>
    </xf>
    <xf numFmtId="0" fontId="9" fillId="8" borderId="0" xfId="0" applyFont="1" applyFill="1" applyAlignment="1">
      <alignment horizontal="right" vertical="center"/>
    </xf>
    <xf numFmtId="15" fontId="9" fillId="0" borderId="0" xfId="0" applyNumberFormat="1" applyFont="1"/>
    <xf numFmtId="0" fontId="9" fillId="0" borderId="1" xfId="0" applyFont="1" applyFill="1" applyBorder="1"/>
    <xf numFmtId="2" fontId="5" fillId="0" borderId="0" xfId="0" applyNumberFormat="1" applyFont="1" applyFill="1"/>
    <xf numFmtId="0" fontId="5" fillId="11" borderId="2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5" fillId="12" borderId="4" xfId="0" applyFont="1" applyFill="1" applyBorder="1" applyAlignment="1">
      <alignment horizontal="center" wrapText="1"/>
    </xf>
    <xf numFmtId="0" fontId="16" fillId="12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4" borderId="3" xfId="0" applyFont="1" applyFill="1" applyBorder="1"/>
    <xf numFmtId="0" fontId="5" fillId="11" borderId="8" xfId="0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5" fillId="0" borderId="10" xfId="0" applyFont="1" applyFill="1" applyBorder="1"/>
    <xf numFmtId="0" fontId="5" fillId="0" borderId="10" xfId="0" applyFont="1" applyBorder="1"/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left"/>
    </xf>
    <xf numFmtId="0" fontId="14" fillId="0" borderId="7" xfId="0" applyFont="1" applyBorder="1" applyAlignment="1">
      <alignment horizontal="center" wrapText="1"/>
    </xf>
    <xf numFmtId="0" fontId="13" fillId="12" borderId="9" xfId="0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5" fillId="3" borderId="10" xfId="0" applyFont="1" applyFill="1" applyBorder="1"/>
    <xf numFmtId="0" fontId="13" fillId="12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2" fontId="9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E46" zoomScaleNormal="100" workbookViewId="0">
      <selection activeCell="E72" sqref="E7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1" customWidth="1"/>
    <col min="6" max="6" width="11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1" t="s">
        <v>29</v>
      </c>
      <c r="B2" s="68"/>
      <c r="C2" s="69"/>
      <c r="D2" s="69"/>
      <c r="E2" s="7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3" t="s">
        <v>28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F85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F84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76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6.5" thickBot="1" x14ac:dyDescent="0.3">
      <c r="A30" s="56" t="s">
        <v>31</v>
      </c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28" customFormat="1" ht="16.5" thickBot="1" x14ac:dyDescent="0.3">
      <c r="A31" s="74"/>
      <c r="B31" s="76"/>
      <c r="C31" s="77">
        <v>0.33333333333333331</v>
      </c>
      <c r="D31" s="77">
        <v>0.375</v>
      </c>
      <c r="E31" s="81" t="s">
        <v>32</v>
      </c>
      <c r="F31" s="75">
        <f>(D31-C31)*B31*24</f>
        <v>0</v>
      </c>
    </row>
    <row r="32" spans="1:44" s="28" customFormat="1" ht="16.5" thickBot="1" x14ac:dyDescent="0.3">
      <c r="A32" s="74"/>
      <c r="B32" s="76"/>
      <c r="C32" s="77">
        <v>0.33333333333333331</v>
      </c>
      <c r="D32" s="77">
        <v>0.375</v>
      </c>
      <c r="E32" s="81" t="s">
        <v>33</v>
      </c>
      <c r="F32" s="75">
        <f t="shared" ref="F32:F61" si="0">(D32-C32)*B32*24</f>
        <v>0</v>
      </c>
    </row>
    <row r="33" spans="1:44" s="28" customFormat="1" ht="16.5" thickBot="1" x14ac:dyDescent="0.3">
      <c r="A33" s="74"/>
      <c r="B33" s="76"/>
      <c r="C33" s="77">
        <v>0.33333333333333331</v>
      </c>
      <c r="D33" s="77">
        <v>0.375</v>
      </c>
      <c r="E33" s="81" t="s">
        <v>34</v>
      </c>
      <c r="F33" s="75">
        <f t="shared" si="0"/>
        <v>0</v>
      </c>
    </row>
    <row r="34" spans="1:44" s="28" customFormat="1" ht="17.25" customHeight="1" thickBot="1" x14ac:dyDescent="0.3">
      <c r="A34" s="74"/>
      <c r="B34" s="76"/>
      <c r="C34" s="77">
        <v>0.33333333333333331</v>
      </c>
      <c r="D34" s="77">
        <v>0.375</v>
      </c>
      <c r="E34" s="81" t="s">
        <v>35</v>
      </c>
      <c r="F34" s="75">
        <f t="shared" si="0"/>
        <v>0</v>
      </c>
    </row>
    <row r="35" spans="1:44" s="53" customFormat="1" ht="15.75" x14ac:dyDescent="0.25">
      <c r="A35" s="52"/>
      <c r="B35" s="76"/>
      <c r="C35" s="78">
        <v>0.33333333333333331</v>
      </c>
      <c r="D35" s="78">
        <v>0.375</v>
      </c>
      <c r="E35" s="86" t="s">
        <v>36</v>
      </c>
      <c r="F35" s="75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6.5" thickBot="1" x14ac:dyDescent="0.3">
      <c r="A36" s="52"/>
      <c r="B36" s="76"/>
      <c r="C36" s="78">
        <v>0.38541666666666669</v>
      </c>
      <c r="D36" s="78">
        <v>0.42708333333333331</v>
      </c>
      <c r="E36" s="85" t="s">
        <v>37</v>
      </c>
      <c r="F36" s="75">
        <f t="shared" si="0"/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6.5" thickBot="1" x14ac:dyDescent="0.3">
      <c r="A37" s="52"/>
      <c r="B37" s="76"/>
      <c r="C37" s="78">
        <v>0.38541666666666669</v>
      </c>
      <c r="D37" s="78">
        <v>0.42708333333333331</v>
      </c>
      <c r="E37" s="81" t="s">
        <v>38</v>
      </c>
      <c r="F37" s="75">
        <f t="shared" si="0"/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6.5" thickBot="1" x14ac:dyDescent="0.3">
      <c r="A38" s="52"/>
      <c r="B38" s="76"/>
      <c r="C38" s="78">
        <v>0.38541666666666669</v>
      </c>
      <c r="D38" s="78">
        <v>0.42708333333333331</v>
      </c>
      <c r="E38" s="83" t="s">
        <v>77</v>
      </c>
      <c r="F38" s="75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16.5" thickBot="1" x14ac:dyDescent="0.3">
      <c r="A39" s="52"/>
      <c r="B39" s="76"/>
      <c r="C39" s="78">
        <v>0.38541666666666669</v>
      </c>
      <c r="D39" s="78">
        <v>0.42708333333333331</v>
      </c>
      <c r="E39" s="84" t="s">
        <v>39</v>
      </c>
      <c r="F39" s="75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96" customFormat="1" ht="15.75" x14ac:dyDescent="0.25">
      <c r="A40" s="52"/>
      <c r="B40" s="93"/>
      <c r="C40" s="78">
        <v>0.38541666666666669</v>
      </c>
      <c r="D40" s="78">
        <v>0.42708333333333331</v>
      </c>
      <c r="E40" s="98" t="s">
        <v>40</v>
      </c>
      <c r="F40" s="75">
        <f t="shared" si="0"/>
        <v>0</v>
      </c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</row>
    <row r="41" spans="1:44" s="13" customFormat="1" ht="16.5" thickBot="1" x14ac:dyDescent="0.3">
      <c r="A41" s="90"/>
      <c r="B41" s="91"/>
      <c r="C41" s="99">
        <v>0.4375</v>
      </c>
      <c r="D41" s="92">
        <v>0.47916666666666669</v>
      </c>
      <c r="E41" s="100" t="s">
        <v>41</v>
      </c>
      <c r="F41" s="75">
        <f t="shared" si="0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6.5" thickBot="1" x14ac:dyDescent="0.3">
      <c r="A42" s="52"/>
      <c r="B42" s="76"/>
      <c r="C42" s="80">
        <v>0.4375</v>
      </c>
      <c r="D42" s="78">
        <v>0.47916666666666669</v>
      </c>
      <c r="E42" s="81" t="s">
        <v>42</v>
      </c>
      <c r="F42" s="75">
        <f t="shared" si="0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6.5" thickBot="1" x14ac:dyDescent="0.3">
      <c r="A43" s="52"/>
      <c r="B43" s="76"/>
      <c r="C43" s="80">
        <v>0.4375</v>
      </c>
      <c r="D43" s="78">
        <v>0.47916666666666669</v>
      </c>
      <c r="E43" s="81" t="s">
        <v>43</v>
      </c>
      <c r="F43" s="75">
        <f t="shared" si="0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6.5" thickBot="1" x14ac:dyDescent="0.3">
      <c r="A44" s="52"/>
      <c r="B44" s="76"/>
      <c r="C44" s="80">
        <v>0.4375</v>
      </c>
      <c r="D44" s="78">
        <v>0.47916666666666669</v>
      </c>
      <c r="E44" s="81" t="s">
        <v>44</v>
      </c>
      <c r="F44" s="75">
        <f t="shared" si="0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96" customFormat="1" ht="15.75" x14ac:dyDescent="0.25">
      <c r="A45" s="52"/>
      <c r="B45" s="93"/>
      <c r="C45" s="80">
        <v>0.4375</v>
      </c>
      <c r="D45" s="78">
        <v>0.47916666666666669</v>
      </c>
      <c r="E45" s="98" t="s">
        <v>45</v>
      </c>
      <c r="F45" s="75">
        <f t="shared" si="0"/>
        <v>0</v>
      </c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</row>
    <row r="46" spans="1:44" s="13" customFormat="1" ht="16.5" thickBot="1" x14ac:dyDescent="0.3">
      <c r="A46" s="90"/>
      <c r="B46" s="91"/>
      <c r="C46" s="92">
        <v>0.54166666666666663</v>
      </c>
      <c r="D46" s="92">
        <v>0.58333333333333337</v>
      </c>
      <c r="E46" s="97" t="s">
        <v>46</v>
      </c>
      <c r="F46" s="75">
        <f t="shared" si="0"/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13" customFormat="1" ht="16.5" thickBot="1" x14ac:dyDescent="0.3">
      <c r="A47" s="52"/>
      <c r="B47" s="76"/>
      <c r="C47" s="78">
        <v>0.54166666666666663</v>
      </c>
      <c r="D47" s="78">
        <v>0.58333333333333337</v>
      </c>
      <c r="E47" s="81" t="s">
        <v>47</v>
      </c>
      <c r="F47" s="75">
        <f t="shared" si="0"/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15.75" thickBot="1" x14ac:dyDescent="0.25">
      <c r="A48" s="52"/>
      <c r="B48" s="76"/>
      <c r="C48" s="78">
        <v>0.54166666666666663</v>
      </c>
      <c r="D48" s="78">
        <v>0.58333333333333337</v>
      </c>
      <c r="E48" s="87" t="s">
        <v>48</v>
      </c>
      <c r="F48" s="75">
        <f t="shared" si="0"/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0.75" thickBot="1" x14ac:dyDescent="0.3">
      <c r="A49" s="52"/>
      <c r="B49" s="76"/>
      <c r="C49" s="78">
        <v>0.54166666666666663</v>
      </c>
      <c r="D49" s="78">
        <v>0.58333333333333337</v>
      </c>
      <c r="E49" s="84" t="s">
        <v>49</v>
      </c>
      <c r="F49" s="75">
        <f t="shared" si="0"/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96" customFormat="1" ht="15.75" x14ac:dyDescent="0.25">
      <c r="A50" s="52"/>
      <c r="B50" s="93"/>
      <c r="C50" s="78">
        <v>0.54166666666666663</v>
      </c>
      <c r="D50" s="78">
        <v>0.58333333333333337</v>
      </c>
      <c r="E50" s="94" t="s">
        <v>50</v>
      </c>
      <c r="F50" s="75">
        <f t="shared" si="0"/>
        <v>0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</row>
    <row r="51" spans="1:44" s="13" customFormat="1" ht="16.5" thickBot="1" x14ac:dyDescent="0.3">
      <c r="A51" s="90"/>
      <c r="B51" s="91"/>
      <c r="C51" s="92">
        <v>0.59375</v>
      </c>
      <c r="D51" s="92">
        <v>0.63541666666666663</v>
      </c>
      <c r="E51" s="85" t="s">
        <v>51</v>
      </c>
      <c r="F51" s="75">
        <f t="shared" si="0"/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thickBot="1" x14ac:dyDescent="0.25">
      <c r="A52" s="52"/>
      <c r="B52" s="76"/>
      <c r="C52" s="78">
        <v>0.59375</v>
      </c>
      <c r="D52" s="78">
        <v>0.63541666666666663</v>
      </c>
      <c r="E52" s="88" t="s">
        <v>52</v>
      </c>
      <c r="F52" s="75">
        <f t="shared" si="0"/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thickBot="1" x14ac:dyDescent="0.3">
      <c r="A53" s="52"/>
      <c r="B53" s="76"/>
      <c r="C53" s="78">
        <v>0.59375</v>
      </c>
      <c r="D53" s="78">
        <v>0.63541666666666663</v>
      </c>
      <c r="E53" s="84" t="s">
        <v>53</v>
      </c>
      <c r="F53" s="75">
        <f t="shared" si="0"/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6.5" thickBot="1" x14ac:dyDescent="0.3">
      <c r="A54" s="52"/>
      <c r="B54" s="76"/>
      <c r="C54" s="78">
        <v>0.59375</v>
      </c>
      <c r="D54" s="78">
        <v>0.63541666666666663</v>
      </c>
      <c r="E54" s="81" t="s">
        <v>54</v>
      </c>
      <c r="F54" s="75">
        <f t="shared" si="0"/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96" customFormat="1" ht="15.75" x14ac:dyDescent="0.25">
      <c r="A55" s="52"/>
      <c r="B55" s="93"/>
      <c r="C55" s="78">
        <v>0.59375</v>
      </c>
      <c r="D55" s="78">
        <v>0.63541666666666663</v>
      </c>
      <c r="E55" s="101" t="s">
        <v>55</v>
      </c>
      <c r="F55" s="75">
        <f t="shared" si="0"/>
        <v>0</v>
      </c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</row>
    <row r="56" spans="1:44" s="13" customFormat="1" ht="16.5" thickBot="1" x14ac:dyDescent="0.3">
      <c r="A56" s="90"/>
      <c r="B56" s="91"/>
      <c r="C56" s="92">
        <v>0.64583333333333337</v>
      </c>
      <c r="D56" s="92">
        <v>0.6875</v>
      </c>
      <c r="E56" s="85" t="s">
        <v>56</v>
      </c>
      <c r="F56" s="75">
        <f t="shared" si="0"/>
        <v>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13" customFormat="1" ht="16.5" thickBot="1" x14ac:dyDescent="0.3">
      <c r="A57" s="52"/>
      <c r="B57" s="76"/>
      <c r="C57" s="78">
        <v>0.64583333333333337</v>
      </c>
      <c r="D57" s="78">
        <v>0.6875</v>
      </c>
      <c r="E57" s="84" t="s">
        <v>57</v>
      </c>
      <c r="F57" s="75">
        <f t="shared" si="0"/>
        <v>0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s="13" customFormat="1" ht="16.5" thickBot="1" x14ac:dyDescent="0.3">
      <c r="A58" s="52"/>
      <c r="B58" s="76"/>
      <c r="C58" s="78">
        <v>0.64583333333333337</v>
      </c>
      <c r="D58" s="78">
        <v>0.6875</v>
      </c>
      <c r="E58" s="81" t="s">
        <v>58</v>
      </c>
      <c r="F58" s="75">
        <f t="shared" si="0"/>
        <v>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s="13" customFormat="1" ht="16.5" thickBot="1" x14ac:dyDescent="0.3">
      <c r="A59" s="52"/>
      <c r="B59" s="76"/>
      <c r="C59" s="78">
        <v>0.64583333333333337</v>
      </c>
      <c r="D59" s="78">
        <v>0.6875</v>
      </c>
      <c r="E59" s="84" t="s">
        <v>59</v>
      </c>
      <c r="F59" s="75">
        <f t="shared" si="0"/>
        <v>0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s="13" customFormat="1" ht="16.5" thickBot="1" x14ac:dyDescent="0.3">
      <c r="A60" s="52"/>
      <c r="B60" s="76"/>
      <c r="C60" s="78">
        <v>0.64583333333333337</v>
      </c>
      <c r="D60" s="78">
        <v>0.6875</v>
      </c>
      <c r="E60" s="89" t="s">
        <v>60</v>
      </c>
      <c r="F60" s="75">
        <f t="shared" si="0"/>
        <v>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s="13" customFormat="1" ht="16.5" thickBot="1" x14ac:dyDescent="0.3">
      <c r="A61" s="52"/>
      <c r="B61" s="76"/>
      <c r="C61" s="78">
        <v>0.64583333333333337</v>
      </c>
      <c r="D61" s="78">
        <v>0.6875</v>
      </c>
      <c r="E61" s="106" t="s">
        <v>78</v>
      </c>
      <c r="F61" s="75">
        <f t="shared" si="0"/>
        <v>0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s="13" customFormat="1" ht="15.75" x14ac:dyDescent="0.25">
      <c r="A62" s="52"/>
      <c r="B62" s="66"/>
      <c r="C62" s="78"/>
      <c r="D62" s="78"/>
      <c r="E62" s="72" t="s">
        <v>25</v>
      </c>
      <c r="F62" s="107">
        <f>SUM(F31:F61)</f>
        <v>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s="13" customFormat="1" ht="15.75" x14ac:dyDescent="0.25">
      <c r="A63" s="52"/>
      <c r="B63" s="66"/>
      <c r="C63" s="78"/>
      <c r="D63" s="78"/>
      <c r="E63" s="72"/>
      <c r="F63" s="55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s="61" customFormat="1" ht="16.5" thickBot="1" x14ac:dyDescent="0.3">
      <c r="A64" s="56" t="s">
        <v>30</v>
      </c>
      <c r="B64" s="57"/>
      <c r="C64" s="58"/>
      <c r="D64" s="58"/>
      <c r="E64" s="59"/>
      <c r="F64" s="6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s="53" customFormat="1" ht="16.5" thickBot="1" x14ac:dyDescent="0.3">
      <c r="A65" s="52"/>
      <c r="B65" s="76"/>
      <c r="C65" s="77">
        <v>0.33333333333333331</v>
      </c>
      <c r="D65" s="79">
        <v>0.375</v>
      </c>
      <c r="E65" s="105" t="s">
        <v>68</v>
      </c>
      <c r="F65" s="22">
        <f>(D65-C65)*B65*24</f>
        <v>0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s="53" customFormat="1" ht="16.5" thickBot="1" x14ac:dyDescent="0.3">
      <c r="A66" s="52"/>
      <c r="B66" s="76"/>
      <c r="C66" s="77">
        <v>0.33333333333333331</v>
      </c>
      <c r="D66" s="79">
        <v>0.375</v>
      </c>
      <c r="E66" s="83" t="s">
        <v>62</v>
      </c>
      <c r="F66" s="22">
        <f t="shared" ref="F66:F80" si="1">(D66-C66)*B66*24</f>
        <v>0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s="13" customFormat="1" ht="18.75" customHeight="1" thickBot="1" x14ac:dyDescent="0.3">
      <c r="A67" s="52"/>
      <c r="B67" s="76"/>
      <c r="C67" s="77">
        <v>0.33333333333333331</v>
      </c>
      <c r="D67" s="79">
        <v>0.375</v>
      </c>
      <c r="E67" s="81" t="s">
        <v>63</v>
      </c>
      <c r="F67" s="22">
        <f t="shared" si="1"/>
        <v>0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s="13" customFormat="1" ht="15.75" x14ac:dyDescent="0.25">
      <c r="A68" s="52"/>
      <c r="B68" s="76"/>
      <c r="C68" s="77">
        <v>0.33333333333333331</v>
      </c>
      <c r="D68" s="79">
        <v>0.375</v>
      </c>
      <c r="E68" s="86" t="s">
        <v>64</v>
      </c>
      <c r="F68" s="22">
        <f t="shared" si="1"/>
        <v>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s="13" customFormat="1" ht="16.5" thickBot="1" x14ac:dyDescent="0.3">
      <c r="A69" s="52"/>
      <c r="B69" s="76"/>
      <c r="C69" s="78">
        <v>0.38541666666666669</v>
      </c>
      <c r="D69" s="67">
        <v>0.42708333333333331</v>
      </c>
      <c r="E69" s="100" t="s">
        <v>65</v>
      </c>
      <c r="F69" s="22">
        <f t="shared" si="1"/>
        <v>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s="13" customFormat="1" ht="16.5" thickBot="1" x14ac:dyDescent="0.3">
      <c r="A70" s="52"/>
      <c r="B70" s="76"/>
      <c r="C70" s="78">
        <v>0.38541666666666669</v>
      </c>
      <c r="D70" s="67">
        <v>0.42708333333333331</v>
      </c>
      <c r="E70" s="81" t="s">
        <v>66</v>
      </c>
      <c r="F70" s="22">
        <f t="shared" si="1"/>
        <v>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s="13" customFormat="1" ht="16.5" thickBot="1" x14ac:dyDescent="0.3">
      <c r="A71" s="52"/>
      <c r="B71" s="76"/>
      <c r="C71" s="78">
        <v>0.38541666666666669</v>
      </c>
      <c r="D71" s="67">
        <v>0.42708333333333331</v>
      </c>
      <c r="E71" s="81" t="s">
        <v>67</v>
      </c>
      <c r="F71" s="22">
        <f t="shared" si="1"/>
        <v>0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s="104" customFormat="1" ht="15.75" x14ac:dyDescent="0.25">
      <c r="A72" s="52"/>
      <c r="B72" s="93"/>
      <c r="C72" s="78">
        <v>0.38541666666666669</v>
      </c>
      <c r="D72" s="67">
        <v>0.42708333333333331</v>
      </c>
      <c r="E72" s="103" t="s">
        <v>61</v>
      </c>
      <c r="F72" s="22">
        <f t="shared" si="1"/>
        <v>0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</row>
    <row r="73" spans="1:44" s="13" customFormat="1" ht="30.75" thickBot="1" x14ac:dyDescent="0.3">
      <c r="A73" s="90"/>
      <c r="B73" s="91"/>
      <c r="C73" s="92">
        <v>0.4375</v>
      </c>
      <c r="D73" s="102">
        <v>0.47916666666666669</v>
      </c>
      <c r="E73" s="85" t="s">
        <v>69</v>
      </c>
      <c r="F73" s="22">
        <f t="shared" si="1"/>
        <v>0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s="13" customFormat="1" ht="16.5" thickBot="1" x14ac:dyDescent="0.3">
      <c r="A74" s="52"/>
      <c r="B74" s="76"/>
      <c r="C74" s="78">
        <v>0.4375</v>
      </c>
      <c r="D74" s="67">
        <v>0.47916666666666669</v>
      </c>
      <c r="E74" s="81" t="s">
        <v>70</v>
      </c>
      <c r="F74" s="22">
        <f t="shared" si="1"/>
        <v>0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s="13" customFormat="1" ht="16.5" thickBot="1" x14ac:dyDescent="0.3">
      <c r="A75" s="52"/>
      <c r="B75" s="76"/>
      <c r="C75" s="78">
        <v>0.4375</v>
      </c>
      <c r="D75" s="67">
        <v>0.47916666666666669</v>
      </c>
      <c r="E75" s="81" t="s">
        <v>71</v>
      </c>
      <c r="F75" s="22">
        <f t="shared" si="1"/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s="13" customFormat="1" ht="15.75" x14ac:dyDescent="0.25">
      <c r="A76" s="52"/>
      <c r="B76" s="76"/>
      <c r="C76" s="78">
        <v>0.4375</v>
      </c>
      <c r="D76" s="67">
        <v>0.47916666666666669</v>
      </c>
      <c r="E76" s="86" t="s">
        <v>60</v>
      </c>
      <c r="F76" s="22">
        <f t="shared" si="1"/>
        <v>0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s="13" customFormat="1" ht="16.5" thickBot="1" x14ac:dyDescent="0.3">
      <c r="A77" s="52"/>
      <c r="B77" s="76"/>
      <c r="C77" s="67">
        <v>0.48958333333333331</v>
      </c>
      <c r="D77" s="67">
        <v>0.53125</v>
      </c>
      <c r="E77" s="85" t="s">
        <v>72</v>
      </c>
      <c r="F77" s="22">
        <f t="shared" si="1"/>
        <v>0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s="13" customFormat="1" ht="16.5" thickBot="1" x14ac:dyDescent="0.3">
      <c r="A78" s="52"/>
      <c r="B78" s="76"/>
      <c r="C78" s="67">
        <v>0.48958333333333331</v>
      </c>
      <c r="D78" s="67">
        <v>0.53125</v>
      </c>
      <c r="E78" s="84" t="s">
        <v>73</v>
      </c>
      <c r="F78" s="22">
        <f t="shared" si="1"/>
        <v>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s="47" customFormat="1" ht="18.75" thickBot="1" x14ac:dyDescent="0.3">
      <c r="A79" s="52"/>
      <c r="B79" s="76"/>
      <c r="C79" s="67">
        <v>0.48958333333333331</v>
      </c>
      <c r="D79" s="67">
        <v>0.53125</v>
      </c>
      <c r="E79" s="81" t="s">
        <v>74</v>
      </c>
      <c r="F79" s="22">
        <f t="shared" si="1"/>
        <v>0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</row>
    <row r="80" spans="1:44" ht="16.5" thickBot="1" x14ac:dyDescent="0.3">
      <c r="A80" s="52"/>
      <c r="B80" s="76"/>
      <c r="C80" s="67">
        <v>0.48958333333333331</v>
      </c>
      <c r="D80" s="67">
        <v>0.53125</v>
      </c>
      <c r="E80" s="82" t="s">
        <v>75</v>
      </c>
      <c r="F80" s="22">
        <f t="shared" si="1"/>
        <v>0</v>
      </c>
    </row>
    <row r="81" spans="1:6" ht="15.75" x14ac:dyDescent="0.25">
      <c r="A81" s="52"/>
      <c r="B81" s="66"/>
      <c r="C81" s="67"/>
      <c r="D81" s="67"/>
      <c r="E81" s="54" t="s">
        <v>26</v>
      </c>
      <c r="F81" s="107">
        <f>SUM(F65:F80)</f>
        <v>0</v>
      </c>
    </row>
    <row r="82" spans="1:6" ht="15.75" x14ac:dyDescent="0.25">
      <c r="A82" s="52"/>
      <c r="B82" s="66"/>
      <c r="C82" s="67"/>
      <c r="D82" s="67"/>
      <c r="E82" s="72"/>
      <c r="F82" s="55"/>
    </row>
    <row r="83" spans="1:6" ht="16.5" x14ac:dyDescent="0.3">
      <c r="A83" s="13"/>
      <c r="B83" s="14"/>
      <c r="C83" s="17"/>
      <c r="D83" s="17"/>
      <c r="E83" s="62"/>
      <c r="F83" s="22"/>
    </row>
    <row r="84" spans="1:6" ht="15.75" x14ac:dyDescent="0.25">
      <c r="A84" s="13"/>
      <c r="B84" s="14"/>
      <c r="C84" s="17"/>
      <c r="D84" s="17"/>
      <c r="E84" s="63" t="s">
        <v>27</v>
      </c>
      <c r="F84" s="107">
        <f>F81+F62</f>
        <v>0</v>
      </c>
    </row>
    <row r="85" spans="1:6" ht="15.75" x14ac:dyDescent="0.25">
      <c r="A85" s="13"/>
      <c r="B85" s="14"/>
      <c r="C85" s="17"/>
      <c r="D85" s="17"/>
      <c r="E85" s="64" t="s">
        <v>23</v>
      </c>
      <c r="F85" s="65">
        <f>F84/10</f>
        <v>0</v>
      </c>
    </row>
    <row r="86" spans="1:6" ht="15" x14ac:dyDescent="0.2">
      <c r="A86" s="13"/>
      <c r="B86" s="14"/>
      <c r="C86" s="17"/>
      <c r="D86" s="17"/>
      <c r="E86" s="13"/>
      <c r="F86" s="22"/>
    </row>
    <row r="87" spans="1:6" ht="18" x14ac:dyDescent="0.25">
      <c r="A87" s="47" t="s">
        <v>24</v>
      </c>
      <c r="B87" s="48"/>
      <c r="C87" s="49"/>
      <c r="D87" s="49"/>
      <c r="E87" s="47"/>
      <c r="F87" s="5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2016-12-14T16:27:34Z</dcterms:modified>
</cp:coreProperties>
</file>