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1655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9" i="1"/>
  <c r="F56"/>
  <c r="F45"/>
  <c r="F37"/>
  <c r="F34"/>
  <c r="F48" l="1"/>
  <c r="F81"/>
  <c r="F80"/>
  <c r="F79"/>
  <c r="F78"/>
  <c r="F77"/>
  <c r="F76"/>
  <c r="F75"/>
  <c r="F74"/>
  <c r="F72"/>
  <c r="F73"/>
  <c r="F71"/>
  <c r="F70"/>
  <c r="F69"/>
  <c r="F67"/>
  <c r="F66"/>
  <c r="F65"/>
  <c r="F64"/>
  <c r="F63"/>
  <c r="F62"/>
  <c r="F61"/>
  <c r="F58"/>
  <c r="F57"/>
  <c r="F55"/>
  <c r="F54"/>
  <c r="F53"/>
  <c r="F52"/>
  <c r="F51"/>
  <c r="F50"/>
  <c r="F49"/>
  <c r="F47"/>
  <c r="F44"/>
  <c r="F43"/>
  <c r="F42"/>
  <c r="F41"/>
  <c r="F40"/>
  <c r="F39"/>
  <c r="F38"/>
  <c r="F36"/>
  <c r="F35"/>
  <c r="F33"/>
  <c r="F32"/>
  <c r="F31"/>
  <c r="F29"/>
  <c r="F30"/>
  <c r="F46"/>
  <c r="F60"/>
  <c r="F68"/>
  <c r="F82"/>
  <c r="F84" l="1"/>
  <c r="F85" l="1"/>
  <c r="D7"/>
  <c r="D8" l="1"/>
</calcChain>
</file>

<file path=xl/sharedStrings.xml><?xml version="1.0" encoding="utf-8"?>
<sst xmlns="http://schemas.openxmlformats.org/spreadsheetml/2006/main" count="108" uniqueCount="84">
  <si>
    <t>Total hours of instruction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</si>
  <si>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</si>
  <si>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</si>
  <si>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</si>
  <si>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</si>
  <si>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</si>
  <si>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</si>
  <si>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</si>
  <si>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</si>
  <si>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</si>
  <si>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</si>
  <si>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</si>
  <si>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</si>
  <si>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</si>
  <si>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</si>
  <si>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</si>
  <si>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</si>
  <si>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</si>
  <si>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</si>
  <si>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Institute: 1401 Forbes Ave Suite 303, Pittsburgh, PA 15219</t>
  </si>
  <si>
    <t>Postal code</t>
  </si>
  <si>
    <t>Atlanta, GA</t>
  </si>
  <si>
    <t>Enter 1</t>
  </si>
  <si>
    <t>CONFERENCE</t>
  </si>
  <si>
    <t xml:space="preserve">                                                                                                                Total hours of instruction</t>
  </si>
  <si>
    <t>CEUS earned for conference</t>
  </si>
  <si>
    <t>Model Classroom</t>
  </si>
  <si>
    <t>2206/Crescent</t>
  </si>
  <si>
    <t>Finding Your Strategy: Understanding Assistive Technology Funding Resources</t>
  </si>
  <si>
    <t>1106/Piedmont</t>
  </si>
  <si>
    <t>1128/Juniper</t>
  </si>
  <si>
    <t>Adapting Materials for Significantly Cognitively Impaired Student:Make and Take</t>
  </si>
  <si>
    <t>Peachtree Room</t>
  </si>
  <si>
    <t>Theatre Room 115</t>
  </si>
  <si>
    <t>Toy and Technology Adaptations to Help Preschoolers with Disabilities Learn Through Play</t>
  </si>
  <si>
    <t>Tricks and Tips for 21st Century Teachers</t>
  </si>
  <si>
    <t>2015-GATE Conference-Attendance-Form</t>
  </si>
  <si>
    <t>Save the file using this file name model: 151204_GATE_Lastname-Firstname.xls.</t>
  </si>
  <si>
    <t>GATE Talk: Amy Copeland</t>
  </si>
  <si>
    <t>The "Write" Apps for Notetaking (iPad only)</t>
  </si>
  <si>
    <t>Teaching Communication and Literacy: Core Words AAC</t>
  </si>
  <si>
    <t>Free Software Tools for Struggling Learners</t>
  </si>
  <si>
    <t>The ABCs of FCT</t>
  </si>
  <si>
    <t>Context Based Communication: Using High Tech Solutions to Cue Communication</t>
  </si>
  <si>
    <t>Make, Take &amp; Talk Adapted Literature Loop Comp (Grades K-5)</t>
  </si>
  <si>
    <t>GATE Talk: Brian Ogletree</t>
  </si>
  <si>
    <t>21st Century Visuals with LessonPix.com</t>
  </si>
  <si>
    <t>iCAN Use AT &amp; UDL Tools</t>
  </si>
  <si>
    <t>Collaboration and Communication</t>
  </si>
  <si>
    <t>Making the Curriculum Accessible for Students with Multiple Disabilities</t>
  </si>
  <si>
    <t>Using Real-Time Data and Adaptive Curriculum to Improve Student Outcomes</t>
  </si>
  <si>
    <t>How to Teach AAC to Your Students: Implementation Strategies</t>
  </si>
  <si>
    <t>Make, Take &amp; Talk Adapted Literature Loop Comp (Middle/High School)</t>
  </si>
  <si>
    <t>GATE Talk: Dana Tarter</t>
  </si>
  <si>
    <t>Standard, Practical and FREE AT!</t>
  </si>
  <si>
    <t>Tools for Integrating Technology: Adapted curriculum and more</t>
  </si>
  <si>
    <t>Incorporating Augmentative and Alternative Communication devices with Music Therapy</t>
  </si>
  <si>
    <t>Let's Flip Out!</t>
  </si>
  <si>
    <t>Selecting the Right AT for VI Students</t>
  </si>
  <si>
    <t>Pay Attention! App-Tastic Tablets for Executive Dysfunction, Sensory and Behavior Strategies</t>
  </si>
  <si>
    <t>UPAR, Snap and Read Universal, Co:Writer Universal</t>
  </si>
  <si>
    <t>How to Teach Reading Failure Free</t>
  </si>
  <si>
    <t>Active Engagement for Successful Communication the NovaChat Way</t>
  </si>
  <si>
    <t>How to Teach Engineering Design through a Service Learning Project</t>
  </si>
  <si>
    <t>Introduction to Accessible Educational Materials (AEMs) and the Georgia Instructional Materials Center (GIMC)</t>
  </si>
  <si>
    <t>Visual Supports in the classroom</t>
  </si>
  <si>
    <t>GATE Talk: AAC Panel</t>
  </si>
  <si>
    <t>Model Classroom-Accessing ELA core standards for students with mild to moderate intellectual disabilities</t>
  </si>
  <si>
    <t>Visual Input and so much more…</t>
  </si>
  <si>
    <t>I Can Read too! AAC and Literacy for students with significant language deficits</t>
  </si>
  <si>
    <t>Chromebooks and the Visually Imparied</t>
  </si>
  <si>
    <t>AAC Competencies</t>
  </si>
  <si>
    <t>Universal Access to the Curriculum through Communication and Social Engagement</t>
  </si>
  <si>
    <t>Office 365 - A Day in the Life</t>
  </si>
  <si>
    <t>Smackdown</t>
  </si>
  <si>
    <t>Getting a child ready for an AT evaluation</t>
  </si>
  <si>
    <t>Mind Mapping as an Assistive Reading and Writing Tool</t>
  </si>
  <si>
    <t>Using AAC Software for Common Core Instructions</t>
  </si>
  <si>
    <t>Parent Aresource Room</t>
  </si>
  <si>
    <t>Adapted Books- Empowering the Learner</t>
  </si>
  <si>
    <t>Enhancing Circle Time Activities</t>
  </si>
  <si>
    <t>Finding Eliza's Voice</t>
  </si>
  <si>
    <t>Model Classroom- Open</t>
  </si>
  <si>
    <t>Sucessful AT Assessment &amp; Implementation through Vidoe Conferencing Technology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</si>
</sst>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2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4"/>
      <name val="Times New Roman"/>
      <family val="1"/>
    </font>
    <font>
      <u/>
      <sz val="12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u/>
      <sz val="22"/>
      <name val="Arial"/>
      <family val="2"/>
    </font>
    <font>
      <u/>
      <sz val="22"/>
      <name val="Arial"/>
      <family val="2"/>
    </font>
    <font>
      <u/>
      <sz val="16"/>
      <name val="Arial"/>
      <family val="2"/>
    </font>
    <font>
      <b/>
      <sz val="13.5"/>
      <color rgb="FF000000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4" fillId="2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164" fontId="6" fillId="4" borderId="0" xfId="0" applyNumberFormat="1" applyFont="1" applyFill="1"/>
    <xf numFmtId="0" fontId="7" fillId="0" borderId="0" xfId="0" applyFont="1" applyAlignment="1">
      <alignment horizontal="center"/>
    </xf>
    <xf numFmtId="164" fontId="0" fillId="0" borderId="2" xfId="0" applyNumberFormat="1" applyBorder="1"/>
    <xf numFmtId="0" fontId="4" fillId="0" borderId="0" xfId="0" applyFont="1" applyBorder="1" applyAlignment="1">
      <alignment horizontal="left" wrapText="1"/>
    </xf>
    <xf numFmtId="1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6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0" fontId="9" fillId="0" borderId="0" xfId="0" applyFont="1" applyBorder="1" applyAlignment="1"/>
    <xf numFmtId="0" fontId="10" fillId="4" borderId="0" xfId="0" applyFont="1" applyFill="1" applyBorder="1" applyAlignment="1"/>
    <xf numFmtId="0" fontId="8" fillId="0" borderId="0" xfId="0" applyFont="1" applyBorder="1" applyAlignment="1"/>
    <xf numFmtId="0" fontId="4" fillId="0" borderId="0" xfId="0" applyFont="1" applyBorder="1" applyAlignment="1"/>
    <xf numFmtId="0" fontId="11" fillId="4" borderId="0" xfId="0" applyFont="1" applyFill="1" applyBorder="1" applyAlignment="1"/>
    <xf numFmtId="0" fontId="8" fillId="0" borderId="0" xfId="0" applyFont="1" applyFill="1" applyBorder="1" applyAlignment="1"/>
    <xf numFmtId="0" fontId="12" fillId="3" borderId="0" xfId="0" applyFont="1" applyFill="1" applyBorder="1" applyAlignme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vertical="center"/>
    </xf>
    <xf numFmtId="165" fontId="0" fillId="0" borderId="1" xfId="0" applyNumberFormat="1" applyBorder="1"/>
    <xf numFmtId="0" fontId="4" fillId="5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164" fontId="0" fillId="0" borderId="5" xfId="0" applyNumberFormat="1" applyBorder="1"/>
    <xf numFmtId="0" fontId="0" fillId="2" borderId="1" xfId="0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1" fillId="0" borderId="0" xfId="0" applyFont="1" applyAlignment="1">
      <alignment horizontal="right"/>
    </xf>
    <xf numFmtId="165" fontId="1" fillId="0" borderId="6" xfId="0" applyNumberFormat="1" applyFont="1" applyBorder="1"/>
    <xf numFmtId="0" fontId="0" fillId="0" borderId="0" xfId="0" applyFill="1" applyAlignment="1">
      <alignment horizontal="center"/>
    </xf>
    <xf numFmtId="0" fontId="19" fillId="3" borderId="0" xfId="0" applyFon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2" fontId="1" fillId="0" borderId="6" xfId="0" applyNumberFormat="1" applyFont="1" applyBorder="1"/>
    <xf numFmtId="14" fontId="18" fillId="0" borderId="0" xfId="0" applyNumberFormat="1" applyFont="1" applyBorder="1" applyAlignment="1">
      <alignment horizontal="left" vertical="center"/>
    </xf>
    <xf numFmtId="0" fontId="4" fillId="5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6"/>
  <sheetViews>
    <sheetView tabSelected="1" topLeftCell="A64" workbookViewId="0">
      <selection activeCell="B92" sqref="B92"/>
    </sheetView>
  </sheetViews>
  <sheetFormatPr defaultRowHeight="12.75"/>
  <cols>
    <col min="1" max="1" width="21.5703125" style="44" customWidth="1"/>
    <col min="2" max="2" width="10.140625" style="1" customWidth="1"/>
    <col min="3" max="3" width="9.28515625" style="4" customWidth="1"/>
    <col min="4" max="4" width="8.7109375" style="4" customWidth="1"/>
    <col min="5" max="5" width="98.28515625" style="36" customWidth="1"/>
  </cols>
  <sheetData>
    <row r="1" spans="1:5" s="13" customFormat="1" ht="27.75">
      <c r="A1" s="51" t="s">
        <v>36</v>
      </c>
      <c r="B1" s="48"/>
      <c r="C1" s="49"/>
      <c r="D1" s="49"/>
      <c r="E1" s="50"/>
    </row>
    <row r="2" spans="1:5" s="59" customFormat="1" ht="15" customHeight="1">
      <c r="A2" s="69">
        <v>42342</v>
      </c>
      <c r="B2" s="57"/>
      <c r="C2" s="58"/>
      <c r="D2" s="58"/>
      <c r="E2" s="60" t="s">
        <v>19</v>
      </c>
    </row>
    <row r="3" spans="1:5" s="13" customFormat="1" ht="20.25">
      <c r="A3" s="41" t="s">
        <v>21</v>
      </c>
      <c r="B3" s="14"/>
      <c r="C3" s="15"/>
      <c r="D3" s="15"/>
      <c r="E3" s="27"/>
    </row>
    <row r="4" spans="1:5" s="5" customFormat="1" ht="18.75">
      <c r="A4" s="41"/>
      <c r="B4" s="26"/>
      <c r="C4" s="6"/>
      <c r="D4" s="6"/>
      <c r="E4" s="28"/>
    </row>
    <row r="5" spans="1:5" s="20" customFormat="1" ht="15.75">
      <c r="A5" s="42" t="s">
        <v>13</v>
      </c>
      <c r="B5" s="21"/>
      <c r="C5" s="22"/>
      <c r="D5" s="22"/>
      <c r="E5" s="29"/>
    </row>
    <row r="6" spans="1:5" s="5" customFormat="1">
      <c r="A6" s="43"/>
      <c r="B6" s="9"/>
      <c r="C6" s="6"/>
      <c r="D6" s="6"/>
      <c r="E6" s="30"/>
    </row>
    <row r="7" spans="1:5" s="7" customFormat="1">
      <c r="A7" s="44" t="s">
        <v>4</v>
      </c>
      <c r="B7" s="19"/>
      <c r="C7" s="8"/>
      <c r="D7" s="18">
        <f>F84</f>
        <v>0</v>
      </c>
      <c r="E7" s="31" t="s">
        <v>0</v>
      </c>
    </row>
    <row r="8" spans="1:5" s="7" customFormat="1">
      <c r="A8" s="44" t="s">
        <v>5</v>
      </c>
      <c r="B8" s="19"/>
      <c r="C8" s="8"/>
      <c r="D8" s="17">
        <f>F85</f>
        <v>0</v>
      </c>
      <c r="E8" s="31" t="s">
        <v>17</v>
      </c>
    </row>
    <row r="9" spans="1:5" s="7" customFormat="1">
      <c r="A9" s="44" t="s">
        <v>3</v>
      </c>
      <c r="B9" s="19"/>
      <c r="C9" s="8"/>
      <c r="D9" s="8"/>
      <c r="E9" s="32"/>
    </row>
    <row r="10" spans="1:5" s="7" customFormat="1">
      <c r="A10" s="44" t="s">
        <v>6</v>
      </c>
      <c r="B10" s="19"/>
      <c r="C10" s="8"/>
      <c r="D10" s="8"/>
      <c r="E10" s="32"/>
    </row>
    <row r="11" spans="1:5" s="7" customFormat="1">
      <c r="A11" s="44" t="s">
        <v>7</v>
      </c>
      <c r="B11" s="19"/>
      <c r="C11" s="8"/>
      <c r="D11" s="8"/>
      <c r="E11" s="32"/>
    </row>
    <row r="12" spans="1:5" s="7" customFormat="1">
      <c r="A12" s="44" t="s">
        <v>8</v>
      </c>
      <c r="B12" s="19"/>
      <c r="C12" s="8"/>
      <c r="D12" s="8"/>
      <c r="E12" s="32"/>
    </row>
    <row r="13" spans="1:5" s="7" customFormat="1">
      <c r="A13" s="44" t="s">
        <v>9</v>
      </c>
      <c r="B13" s="19"/>
      <c r="C13" s="8"/>
      <c r="D13" s="8"/>
      <c r="E13" s="32"/>
    </row>
    <row r="14" spans="1:5" s="7" customFormat="1">
      <c r="A14" s="44" t="s">
        <v>20</v>
      </c>
      <c r="B14" s="19"/>
      <c r="C14" s="8"/>
      <c r="D14" s="8"/>
      <c r="E14" s="32"/>
    </row>
    <row r="15" spans="1:5" s="7" customFormat="1">
      <c r="A15" s="44" t="s">
        <v>12</v>
      </c>
      <c r="B15" s="19"/>
      <c r="C15" s="8"/>
      <c r="D15" s="8"/>
      <c r="E15" s="32"/>
    </row>
    <row r="16" spans="1:5" s="7" customFormat="1">
      <c r="A16" s="44" t="s">
        <v>10</v>
      </c>
      <c r="B16" s="19"/>
      <c r="C16" s="8"/>
      <c r="D16" s="8"/>
      <c r="E16" s="32"/>
    </row>
    <row r="17" spans="1:6" s="7" customFormat="1">
      <c r="A17" s="44" t="s">
        <v>11</v>
      </c>
      <c r="B17" s="19"/>
      <c r="C17" s="8"/>
      <c r="D17" s="8"/>
      <c r="E17" s="32"/>
    </row>
    <row r="20" spans="1:6" s="20" customFormat="1" ht="15.75">
      <c r="A20" s="42" t="s">
        <v>15</v>
      </c>
      <c r="B20" s="21"/>
      <c r="C20" s="22"/>
      <c r="D20" s="22"/>
      <c r="E20" s="29"/>
    </row>
    <row r="21" spans="1:6" s="20" customFormat="1" ht="15.75">
      <c r="A21" s="45" t="s">
        <v>37</v>
      </c>
      <c r="B21" s="21"/>
      <c r="C21" s="22"/>
      <c r="D21" s="22"/>
      <c r="E21" s="29"/>
    </row>
    <row r="22" spans="1:6" s="20" customFormat="1" ht="15.75">
      <c r="A22" s="45" t="s">
        <v>18</v>
      </c>
      <c r="B22" s="21"/>
      <c r="C22" s="22"/>
      <c r="D22" s="22"/>
      <c r="E22" s="33"/>
    </row>
    <row r="23" spans="1:6" s="10" customFormat="1">
      <c r="A23" s="46"/>
      <c r="B23" s="11"/>
      <c r="C23" s="12"/>
      <c r="D23" s="12"/>
      <c r="E23" s="34"/>
    </row>
    <row r="24" spans="1:6" s="20" customFormat="1" ht="15.75">
      <c r="A24" s="42" t="s">
        <v>16</v>
      </c>
      <c r="B24" s="21"/>
      <c r="C24" s="22"/>
      <c r="D24" s="22"/>
      <c r="E24" s="29"/>
    </row>
    <row r="25" spans="1:6" s="10" customFormat="1">
      <c r="A25" s="46"/>
      <c r="B25" s="11"/>
      <c r="C25" s="12"/>
      <c r="D25" s="12"/>
      <c r="E25" s="34"/>
    </row>
    <row r="26" spans="1:6" ht="5.25" customHeight="1"/>
    <row r="27" spans="1:6" s="1" customFormat="1" ht="18.75" customHeight="1">
      <c r="A27" s="65" t="s">
        <v>23</v>
      </c>
      <c r="B27" s="23" t="s">
        <v>14</v>
      </c>
      <c r="C27" s="3" t="s">
        <v>1</v>
      </c>
      <c r="D27" s="37" t="s">
        <v>2</v>
      </c>
      <c r="E27" s="38" t="s">
        <v>3</v>
      </c>
    </row>
    <row r="28" spans="1:6" ht="18">
      <c r="A28" s="47"/>
      <c r="B28" s="63" t="s">
        <v>22</v>
      </c>
      <c r="C28" s="64"/>
      <c r="D28" s="39"/>
      <c r="E28" s="35"/>
    </row>
    <row r="29" spans="1:6">
      <c r="A29" s="53" t="s">
        <v>33</v>
      </c>
      <c r="B29" s="56"/>
      <c r="C29" s="55">
        <v>0.375</v>
      </c>
      <c r="D29" s="24">
        <v>0.40972222222222227</v>
      </c>
      <c r="E29" s="54" t="s">
        <v>38</v>
      </c>
      <c r="F29" s="52">
        <f t="shared" ref="F29:F82" si="0">(D29-C29)*B29*24</f>
        <v>0</v>
      </c>
    </row>
    <row r="30" spans="1:6">
      <c r="A30" s="53">
        <v>301</v>
      </c>
      <c r="B30" s="56"/>
      <c r="C30" s="55">
        <v>0.375</v>
      </c>
      <c r="D30" s="24">
        <v>0.40972222222222227</v>
      </c>
      <c r="E30" s="54" t="s">
        <v>26</v>
      </c>
      <c r="F30" s="52">
        <f t="shared" si="0"/>
        <v>0</v>
      </c>
    </row>
    <row r="31" spans="1:6" ht="15.75" customHeight="1">
      <c r="A31" s="70">
        <v>320</v>
      </c>
      <c r="B31" s="56"/>
      <c r="C31" s="55">
        <v>0.375</v>
      </c>
      <c r="D31" s="24">
        <v>0.40972222222222227</v>
      </c>
      <c r="E31" s="54" t="s">
        <v>39</v>
      </c>
      <c r="F31" s="52">
        <f t="shared" ref="F31:F45" si="1">(D31-C31)*B31*24</f>
        <v>0</v>
      </c>
    </row>
    <row r="32" spans="1:6" ht="15.75" customHeight="1">
      <c r="A32" s="53">
        <v>321</v>
      </c>
      <c r="B32" s="56"/>
      <c r="C32" s="55">
        <v>0.375</v>
      </c>
      <c r="D32" s="24">
        <v>0.40972222222222227</v>
      </c>
      <c r="E32" s="54" t="s">
        <v>40</v>
      </c>
      <c r="F32" s="52">
        <f t="shared" si="1"/>
        <v>0</v>
      </c>
    </row>
    <row r="33" spans="1:6" ht="15.75" customHeight="1">
      <c r="A33" s="53">
        <v>343</v>
      </c>
      <c r="B33" s="56"/>
      <c r="C33" s="55">
        <v>0.375</v>
      </c>
      <c r="D33" s="24">
        <v>0.40972222222222227</v>
      </c>
      <c r="E33" s="54" t="s">
        <v>81</v>
      </c>
      <c r="F33" s="52">
        <f t="shared" si="1"/>
        <v>0</v>
      </c>
    </row>
    <row r="34" spans="1:6" ht="15.75" customHeight="1">
      <c r="A34" s="53">
        <v>359</v>
      </c>
      <c r="B34" s="56"/>
      <c r="C34" s="55">
        <v>0.375</v>
      </c>
      <c r="D34" s="24">
        <v>0.40972222222222227</v>
      </c>
      <c r="E34" s="54" t="s">
        <v>60</v>
      </c>
      <c r="F34" s="52">
        <f t="shared" si="1"/>
        <v>0</v>
      </c>
    </row>
    <row r="35" spans="1:6" ht="15.75" customHeight="1">
      <c r="A35" s="53" t="s">
        <v>27</v>
      </c>
      <c r="B35" s="56"/>
      <c r="C35" s="55">
        <v>0.375</v>
      </c>
      <c r="D35" s="24">
        <v>0.40972222222222227</v>
      </c>
      <c r="E35" s="54" t="s">
        <v>28</v>
      </c>
      <c r="F35" s="52">
        <f t="shared" si="1"/>
        <v>0</v>
      </c>
    </row>
    <row r="36" spans="1:6" ht="15.75" customHeight="1">
      <c r="A36" s="53" t="s">
        <v>29</v>
      </c>
      <c r="B36" s="56"/>
      <c r="C36" s="55">
        <v>0.375</v>
      </c>
      <c r="D36" s="24">
        <v>0.40972222222222227</v>
      </c>
      <c r="E36" s="54" t="s">
        <v>42</v>
      </c>
      <c r="F36" s="52">
        <f t="shared" si="1"/>
        <v>0</v>
      </c>
    </row>
    <row r="37" spans="1:6" ht="15.75" customHeight="1">
      <c r="A37" s="53" t="s">
        <v>30</v>
      </c>
      <c r="B37" s="56"/>
      <c r="C37" s="55">
        <v>0.375</v>
      </c>
      <c r="D37" s="24">
        <v>0.40972222222222227</v>
      </c>
      <c r="E37" s="54" t="s">
        <v>61</v>
      </c>
      <c r="F37" s="52">
        <f t="shared" si="1"/>
        <v>0</v>
      </c>
    </row>
    <row r="38" spans="1:6" ht="15.75" customHeight="1">
      <c r="A38" s="53" t="s">
        <v>32</v>
      </c>
      <c r="B38" s="56"/>
      <c r="C38" s="55">
        <v>0.375</v>
      </c>
      <c r="D38" s="24">
        <v>0.40972222222222227</v>
      </c>
      <c r="E38" s="54" t="s">
        <v>43</v>
      </c>
      <c r="F38" s="52">
        <f t="shared" si="1"/>
        <v>0</v>
      </c>
    </row>
    <row r="39" spans="1:6" ht="15.75" customHeight="1">
      <c r="A39" s="70">
        <v>332</v>
      </c>
      <c r="B39" s="56"/>
      <c r="C39" s="55">
        <v>0.375</v>
      </c>
      <c r="D39" s="24">
        <v>0.40972222222222227</v>
      </c>
      <c r="E39" s="54" t="s">
        <v>44</v>
      </c>
      <c r="F39" s="52">
        <f t="shared" si="1"/>
        <v>0</v>
      </c>
    </row>
    <row r="40" spans="1:6" ht="15.75" customHeight="1">
      <c r="A40" s="53" t="s">
        <v>33</v>
      </c>
      <c r="B40" s="56"/>
      <c r="C40" s="55">
        <v>0.41666666666666669</v>
      </c>
      <c r="D40" s="24">
        <v>0.4513888888888889</v>
      </c>
      <c r="E40" s="54" t="s">
        <v>45</v>
      </c>
      <c r="F40" s="52">
        <f t="shared" si="1"/>
        <v>0</v>
      </c>
    </row>
    <row r="41" spans="1:6" ht="15.75" customHeight="1">
      <c r="A41" s="53">
        <v>301</v>
      </c>
      <c r="B41" s="56"/>
      <c r="C41" s="55">
        <v>0.41666666666666669</v>
      </c>
      <c r="D41" s="24">
        <v>0.4513888888888889</v>
      </c>
      <c r="E41" s="54" t="s">
        <v>67</v>
      </c>
      <c r="F41" s="52">
        <f t="shared" si="1"/>
        <v>0</v>
      </c>
    </row>
    <row r="42" spans="1:6" ht="15.75" customHeight="1">
      <c r="A42" s="70">
        <v>320</v>
      </c>
      <c r="B42" s="56"/>
      <c r="C42" s="55">
        <v>0.41666666666666669</v>
      </c>
      <c r="D42" s="24">
        <v>0.4513888888888889</v>
      </c>
      <c r="E42" s="54" t="s">
        <v>46</v>
      </c>
      <c r="F42" s="52">
        <f t="shared" si="1"/>
        <v>0</v>
      </c>
    </row>
    <row r="43" spans="1:6" ht="15.75" customHeight="1">
      <c r="A43" s="53">
        <v>321</v>
      </c>
      <c r="B43" s="56"/>
      <c r="C43" s="55">
        <v>0.41666666666666669</v>
      </c>
      <c r="D43" s="24">
        <v>0.4513888888888889</v>
      </c>
      <c r="E43" s="54" t="s">
        <v>47</v>
      </c>
      <c r="F43" s="52">
        <f t="shared" si="1"/>
        <v>0</v>
      </c>
    </row>
    <row r="44" spans="1:6" ht="15.75" customHeight="1">
      <c r="A44" s="53">
        <v>343</v>
      </c>
      <c r="B44" s="56"/>
      <c r="C44" s="55">
        <v>0.41666666666666669</v>
      </c>
      <c r="D44" s="24">
        <v>0.4513888888888889</v>
      </c>
      <c r="E44" s="54" t="s">
        <v>34</v>
      </c>
      <c r="F44" s="52">
        <f t="shared" si="1"/>
        <v>0</v>
      </c>
    </row>
    <row r="45" spans="1:6" ht="15.75" customHeight="1">
      <c r="A45" s="53">
        <v>359</v>
      </c>
      <c r="B45" s="56"/>
      <c r="C45" s="55">
        <v>0.41666666666666669</v>
      </c>
      <c r="D45" s="24">
        <v>0.4513888888888889</v>
      </c>
      <c r="E45" s="54" t="s">
        <v>62</v>
      </c>
      <c r="F45" s="52">
        <f t="shared" si="1"/>
        <v>0</v>
      </c>
    </row>
    <row r="46" spans="1:6">
      <c r="A46" s="53" t="s">
        <v>27</v>
      </c>
      <c r="B46" s="56"/>
      <c r="C46" s="55">
        <v>0.41666666666666669</v>
      </c>
      <c r="D46" s="24">
        <v>0.4513888888888889</v>
      </c>
      <c r="E46" s="54" t="s">
        <v>48</v>
      </c>
      <c r="F46" s="52">
        <f t="shared" si="0"/>
        <v>0</v>
      </c>
    </row>
    <row r="47" spans="1:6">
      <c r="A47" s="53" t="s">
        <v>29</v>
      </c>
      <c r="B47" s="56"/>
      <c r="C47" s="55">
        <v>0.41666666666666669</v>
      </c>
      <c r="D47" s="24">
        <v>0.4513888888888889</v>
      </c>
      <c r="E47" s="54" t="s">
        <v>49</v>
      </c>
      <c r="F47" s="52">
        <f t="shared" ref="F47:F59" si="2">(D47-C47)*B47*24</f>
        <v>0</v>
      </c>
    </row>
    <row r="48" spans="1:6">
      <c r="A48" s="53" t="s">
        <v>30</v>
      </c>
      <c r="B48" s="56"/>
      <c r="C48" s="55">
        <v>0.41666666666666669</v>
      </c>
      <c r="D48" s="24">
        <v>0.4513888888888889</v>
      </c>
      <c r="E48" s="54" t="s">
        <v>50</v>
      </c>
      <c r="F48" s="52">
        <f t="shared" si="2"/>
        <v>0</v>
      </c>
    </row>
    <row r="49" spans="1:6">
      <c r="A49" s="53" t="s">
        <v>32</v>
      </c>
      <c r="B49" s="56"/>
      <c r="C49" s="55">
        <v>0.41666666666666669</v>
      </c>
      <c r="D49" s="24">
        <v>0.4513888888888889</v>
      </c>
      <c r="E49" s="54" t="s">
        <v>51</v>
      </c>
      <c r="F49" s="52">
        <f t="shared" si="2"/>
        <v>0</v>
      </c>
    </row>
    <row r="50" spans="1:6">
      <c r="A50" s="70">
        <v>332</v>
      </c>
      <c r="B50" s="56"/>
      <c r="C50" s="55">
        <v>0.41666666666666669</v>
      </c>
      <c r="D50" s="24">
        <v>0.4513888888888889</v>
      </c>
      <c r="E50" s="54" t="s">
        <v>52</v>
      </c>
      <c r="F50" s="52">
        <f t="shared" si="2"/>
        <v>0</v>
      </c>
    </row>
    <row r="51" spans="1:6">
      <c r="A51" s="53" t="s">
        <v>33</v>
      </c>
      <c r="B51" s="56"/>
      <c r="C51" s="55">
        <v>0.45833333333333331</v>
      </c>
      <c r="D51" s="24">
        <v>0.49305555555555558</v>
      </c>
      <c r="E51" s="54" t="s">
        <v>53</v>
      </c>
      <c r="F51" s="52">
        <f t="shared" si="2"/>
        <v>0</v>
      </c>
    </row>
    <row r="52" spans="1:6">
      <c r="A52" s="53">
        <v>301</v>
      </c>
      <c r="B52" s="56"/>
      <c r="C52" s="55">
        <v>0.45833333333333331</v>
      </c>
      <c r="D52" s="24">
        <v>0.49305555555555558</v>
      </c>
      <c r="E52" s="54" t="s">
        <v>82</v>
      </c>
      <c r="F52" s="52">
        <f t="shared" si="2"/>
        <v>0</v>
      </c>
    </row>
    <row r="53" spans="1:6">
      <c r="A53" s="70">
        <v>320</v>
      </c>
      <c r="B53" s="56"/>
      <c r="C53" s="55">
        <v>0.45833333333333331</v>
      </c>
      <c r="D53" s="24">
        <v>0.49305555555555558</v>
      </c>
      <c r="E53" s="54" t="s">
        <v>54</v>
      </c>
      <c r="F53" s="52">
        <f t="shared" si="2"/>
        <v>0</v>
      </c>
    </row>
    <row r="54" spans="1:6">
      <c r="A54" s="53">
        <v>321</v>
      </c>
      <c r="B54" s="56"/>
      <c r="C54" s="55">
        <v>0.45833333333333331</v>
      </c>
      <c r="D54" s="24">
        <v>0.49305555555555558</v>
      </c>
      <c r="E54" s="54" t="s">
        <v>55</v>
      </c>
      <c r="F54" s="52">
        <f t="shared" si="2"/>
        <v>0</v>
      </c>
    </row>
    <row r="55" spans="1:6">
      <c r="A55" s="53">
        <v>343</v>
      </c>
      <c r="B55" s="56"/>
      <c r="C55" s="55">
        <v>0.45833333333333331</v>
      </c>
      <c r="D55" s="24">
        <v>0.49305555555555558</v>
      </c>
      <c r="E55" s="54" t="s">
        <v>56</v>
      </c>
      <c r="F55" s="52">
        <f t="shared" si="2"/>
        <v>0</v>
      </c>
    </row>
    <row r="56" spans="1:6">
      <c r="A56" s="53">
        <v>359</v>
      </c>
      <c r="B56" s="56"/>
      <c r="C56" s="55">
        <v>0.45833333333333331</v>
      </c>
      <c r="D56" s="24">
        <v>0.49305555555555558</v>
      </c>
      <c r="E56" s="54" t="s">
        <v>63</v>
      </c>
      <c r="F56" s="52">
        <f t="shared" si="2"/>
        <v>0</v>
      </c>
    </row>
    <row r="57" spans="1:6">
      <c r="A57" s="53" t="s">
        <v>27</v>
      </c>
      <c r="B57" s="56"/>
      <c r="C57" s="55">
        <v>0.45833333333333331</v>
      </c>
      <c r="D57" s="24">
        <v>0.49305555555555558</v>
      </c>
      <c r="E57" s="54" t="s">
        <v>57</v>
      </c>
      <c r="F57" s="52">
        <f t="shared" si="2"/>
        <v>0</v>
      </c>
    </row>
    <row r="58" spans="1:6">
      <c r="A58" s="53" t="s">
        <v>29</v>
      </c>
      <c r="B58" s="56"/>
      <c r="C58" s="55">
        <v>0.45833333333333331</v>
      </c>
      <c r="D58" s="24">
        <v>0.49305555555555558</v>
      </c>
      <c r="E58" s="54" t="s">
        <v>58</v>
      </c>
      <c r="F58" s="52">
        <f t="shared" si="2"/>
        <v>0</v>
      </c>
    </row>
    <row r="59" spans="1:6">
      <c r="A59" s="53" t="s">
        <v>30</v>
      </c>
      <c r="B59" s="56"/>
      <c r="C59" s="55">
        <v>0.45833333333333331</v>
      </c>
      <c r="D59" s="24">
        <v>0.49305555555555558</v>
      </c>
      <c r="E59" s="54" t="s">
        <v>64</v>
      </c>
      <c r="F59" s="52">
        <f t="shared" si="2"/>
        <v>0</v>
      </c>
    </row>
    <row r="60" spans="1:6">
      <c r="A60" s="53" t="s">
        <v>32</v>
      </c>
      <c r="B60" s="56"/>
      <c r="C60" s="55">
        <v>0.45833333333333331</v>
      </c>
      <c r="D60" s="24">
        <v>0.49305555555555558</v>
      </c>
      <c r="E60" s="54" t="s">
        <v>65</v>
      </c>
      <c r="F60" s="52">
        <f t="shared" si="0"/>
        <v>0</v>
      </c>
    </row>
    <row r="61" spans="1:6">
      <c r="A61" s="53" t="s">
        <v>33</v>
      </c>
      <c r="B61" s="56"/>
      <c r="C61" s="55">
        <v>0.56944444444444442</v>
      </c>
      <c r="D61" s="24">
        <v>0.60416666666666663</v>
      </c>
      <c r="E61" s="54" t="s">
        <v>66</v>
      </c>
      <c r="F61" s="52">
        <f t="shared" si="0"/>
        <v>0</v>
      </c>
    </row>
    <row r="62" spans="1:6">
      <c r="A62" s="53">
        <v>301</v>
      </c>
      <c r="B62" s="56"/>
      <c r="C62" s="55">
        <v>0.56944444444444442</v>
      </c>
      <c r="D62" s="24">
        <v>0.60416666666666663</v>
      </c>
      <c r="E62" s="54" t="s">
        <v>67</v>
      </c>
      <c r="F62" s="52">
        <f t="shared" si="0"/>
        <v>0</v>
      </c>
    </row>
    <row r="63" spans="1:6">
      <c r="A63" s="70">
        <v>320</v>
      </c>
      <c r="B63" s="56"/>
      <c r="C63" s="55">
        <v>0.56944444444444442</v>
      </c>
      <c r="D63" s="24">
        <v>0.60416666666666663</v>
      </c>
      <c r="E63" s="54" t="s">
        <v>68</v>
      </c>
      <c r="F63" s="52">
        <f>(D63-C63)*B63*24</f>
        <v>0</v>
      </c>
    </row>
    <row r="64" spans="1:6">
      <c r="A64" s="53">
        <v>321</v>
      </c>
      <c r="B64" s="56"/>
      <c r="C64" s="55">
        <v>0.56944444444444442</v>
      </c>
      <c r="D64" s="24">
        <v>0.60416666666666663</v>
      </c>
      <c r="E64" s="54" t="s">
        <v>69</v>
      </c>
      <c r="F64" s="52">
        <f>(D64-C64)*B64*24</f>
        <v>0</v>
      </c>
    </row>
    <row r="65" spans="1:6">
      <c r="A65" s="53">
        <v>343</v>
      </c>
      <c r="B65" s="56"/>
      <c r="C65" s="55">
        <v>0.56944444444444442</v>
      </c>
      <c r="D65" s="24">
        <v>0.60416666666666663</v>
      </c>
      <c r="E65" s="54" t="s">
        <v>70</v>
      </c>
      <c r="F65" s="52">
        <f>(D65-C65)*B65*24</f>
        <v>0</v>
      </c>
    </row>
    <row r="66" spans="1:6">
      <c r="A66" s="53">
        <v>359</v>
      </c>
      <c r="B66" s="56"/>
      <c r="C66" s="55">
        <v>0.56944444444444442</v>
      </c>
      <c r="D66" s="24">
        <v>0.60416666666666663</v>
      </c>
      <c r="E66" s="54" t="s">
        <v>71</v>
      </c>
      <c r="F66" s="52">
        <f>(D66-C66)*B66*24</f>
        <v>0</v>
      </c>
    </row>
    <row r="67" spans="1:6">
      <c r="A67" s="53" t="s">
        <v>27</v>
      </c>
      <c r="B67" s="56"/>
      <c r="C67" s="55">
        <v>0.56944444444444442</v>
      </c>
      <c r="D67" s="24">
        <v>0.60416666666666663</v>
      </c>
      <c r="E67" s="54" t="s">
        <v>35</v>
      </c>
      <c r="F67" s="52">
        <f>(D67-C67)*B67*24</f>
        <v>0</v>
      </c>
    </row>
    <row r="68" spans="1:6">
      <c r="A68" s="53" t="s">
        <v>29</v>
      </c>
      <c r="B68" s="56"/>
      <c r="C68" s="55">
        <v>0.56944444444444442</v>
      </c>
      <c r="D68" s="24">
        <v>0.60416666666666663</v>
      </c>
      <c r="E68" s="54" t="s">
        <v>72</v>
      </c>
      <c r="F68" s="52">
        <f t="shared" si="0"/>
        <v>0</v>
      </c>
    </row>
    <row r="69" spans="1:6">
      <c r="A69" s="53" t="s">
        <v>30</v>
      </c>
      <c r="B69" s="56"/>
      <c r="C69" s="55">
        <v>0.56944444444444442</v>
      </c>
      <c r="D69" s="24">
        <v>0.60416666666666663</v>
      </c>
      <c r="E69" s="54" t="s">
        <v>73</v>
      </c>
      <c r="F69" s="52">
        <f t="shared" si="0"/>
        <v>0</v>
      </c>
    </row>
    <row r="70" spans="1:6">
      <c r="A70" s="53" t="s">
        <v>32</v>
      </c>
      <c r="B70" s="56"/>
      <c r="C70" s="55">
        <v>0.56944444444444442</v>
      </c>
      <c r="D70" s="24">
        <v>0.60416666666666663</v>
      </c>
      <c r="E70" s="54" t="s">
        <v>59</v>
      </c>
      <c r="F70" s="52">
        <f t="shared" si="0"/>
        <v>0</v>
      </c>
    </row>
    <row r="71" spans="1:6">
      <c r="A71" s="70">
        <v>332</v>
      </c>
      <c r="B71" s="56"/>
      <c r="C71" s="55">
        <v>0.56944444444444442</v>
      </c>
      <c r="D71" s="24">
        <v>0.60416666666666663</v>
      </c>
      <c r="E71" s="54" t="s">
        <v>31</v>
      </c>
      <c r="F71" s="52">
        <f t="shared" si="0"/>
        <v>0</v>
      </c>
    </row>
    <row r="72" spans="1:6">
      <c r="A72" s="53" t="s">
        <v>33</v>
      </c>
      <c r="B72" s="56"/>
      <c r="C72" s="55">
        <v>0.61111111111111105</v>
      </c>
      <c r="D72" s="24">
        <v>0.64583333333333337</v>
      </c>
      <c r="E72" s="54" t="s">
        <v>74</v>
      </c>
      <c r="F72" s="52">
        <f t="shared" ref="F72:F81" si="3">(D72-C72)*B72*24</f>
        <v>0</v>
      </c>
    </row>
    <row r="73" spans="1:6">
      <c r="A73" s="53">
        <v>301</v>
      </c>
      <c r="B73" s="56"/>
      <c r="C73" s="55">
        <v>0.61111111111111105</v>
      </c>
      <c r="D73" s="24">
        <v>0.64583333333333337</v>
      </c>
      <c r="E73" s="54" t="s">
        <v>82</v>
      </c>
      <c r="F73" s="52">
        <f t="shared" si="3"/>
        <v>0</v>
      </c>
    </row>
    <row r="74" spans="1:6">
      <c r="A74" s="70">
        <v>320</v>
      </c>
      <c r="B74" s="56"/>
      <c r="C74" s="55">
        <v>0.61111111111111105</v>
      </c>
      <c r="D74" s="24">
        <v>0.64583333333333337</v>
      </c>
      <c r="E74" s="54" t="s">
        <v>75</v>
      </c>
      <c r="F74" s="52">
        <f t="shared" si="3"/>
        <v>0</v>
      </c>
    </row>
    <row r="75" spans="1:6">
      <c r="A75" s="53">
        <v>321</v>
      </c>
      <c r="B75" s="56"/>
      <c r="C75" s="55">
        <v>0.61111111111111105</v>
      </c>
      <c r="D75" s="24">
        <v>0.64583333333333337</v>
      </c>
      <c r="E75" s="54" t="s">
        <v>76</v>
      </c>
      <c r="F75" s="52">
        <f t="shared" si="3"/>
        <v>0</v>
      </c>
    </row>
    <row r="76" spans="1:6">
      <c r="A76" s="53">
        <v>343</v>
      </c>
      <c r="B76" s="56"/>
      <c r="C76" s="55">
        <v>0.61111111111111105</v>
      </c>
      <c r="D76" s="24">
        <v>0.64583333333333337</v>
      </c>
      <c r="E76" s="54" t="s">
        <v>77</v>
      </c>
      <c r="F76" s="52">
        <f t="shared" si="3"/>
        <v>0</v>
      </c>
    </row>
    <row r="77" spans="1:6">
      <c r="A77" s="53">
        <v>359</v>
      </c>
      <c r="B77" s="56"/>
      <c r="C77" s="55">
        <v>0.61111111111111105</v>
      </c>
      <c r="D77" s="24">
        <v>0.64583333333333337</v>
      </c>
      <c r="E77" s="54" t="s">
        <v>78</v>
      </c>
      <c r="F77" s="52">
        <f t="shared" si="3"/>
        <v>0</v>
      </c>
    </row>
    <row r="78" spans="1:6">
      <c r="A78" s="53" t="s">
        <v>27</v>
      </c>
      <c r="B78" s="56"/>
      <c r="C78" s="55">
        <v>0.61111111111111105</v>
      </c>
      <c r="D78" s="24">
        <v>0.64583333333333337</v>
      </c>
      <c r="E78" s="54" t="s">
        <v>79</v>
      </c>
      <c r="F78" s="52">
        <f t="shared" si="3"/>
        <v>0</v>
      </c>
    </row>
    <row r="79" spans="1:6">
      <c r="A79" s="53" t="s">
        <v>29</v>
      </c>
      <c r="B79" s="56"/>
      <c r="C79" s="55">
        <v>0.61111111111111105</v>
      </c>
      <c r="D79" s="24">
        <v>0.64583333333333337</v>
      </c>
      <c r="E79" s="54" t="s">
        <v>80</v>
      </c>
      <c r="F79" s="52">
        <f t="shared" si="3"/>
        <v>0</v>
      </c>
    </row>
    <row r="80" spans="1:6">
      <c r="A80" s="53" t="s">
        <v>30</v>
      </c>
      <c r="B80" s="56"/>
      <c r="C80" s="55">
        <v>0.61111111111111105</v>
      </c>
      <c r="D80" s="24">
        <v>0.64583333333333337</v>
      </c>
      <c r="E80" s="54" t="s">
        <v>83</v>
      </c>
      <c r="F80" s="52">
        <f t="shared" si="3"/>
        <v>0</v>
      </c>
    </row>
    <row r="81" spans="1:6">
      <c r="A81" s="53" t="s">
        <v>32</v>
      </c>
      <c r="B81" s="56"/>
      <c r="C81" s="55">
        <v>0.61111111111111105</v>
      </c>
      <c r="D81" s="24">
        <v>0.64583333333333337</v>
      </c>
      <c r="E81" s="54" t="s">
        <v>41</v>
      </c>
      <c r="F81" s="52">
        <f t="shared" si="3"/>
        <v>0</v>
      </c>
    </row>
    <row r="82" spans="1:6">
      <c r="A82" s="70">
        <v>332</v>
      </c>
      <c r="B82" s="56"/>
      <c r="C82" s="55">
        <v>0.61111111111111105</v>
      </c>
      <c r="D82" s="24">
        <v>0.64583333333333337</v>
      </c>
      <c r="E82" s="54" t="s">
        <v>31</v>
      </c>
      <c r="F82" s="52">
        <f t="shared" si="0"/>
        <v>0</v>
      </c>
    </row>
    <row r="83" spans="1:6" ht="13.5" thickBot="1">
      <c r="A83" s="70"/>
      <c r="B83" s="62"/>
      <c r="C83" s="40"/>
      <c r="D83" s="39"/>
      <c r="E83" s="25"/>
      <c r="F83" s="16"/>
    </row>
    <row r="84" spans="1:6" ht="13.5" thickBot="1">
      <c r="A84" s="70"/>
      <c r="C84" s="2"/>
      <c r="D84" s="2"/>
      <c r="E84" s="66" t="s">
        <v>24</v>
      </c>
      <c r="F84" s="61">
        <f>SUM(F29:F83)</f>
        <v>0</v>
      </c>
    </row>
    <row r="85" spans="1:6" ht="13.5" thickBot="1">
      <c r="A85" s="70"/>
      <c r="E85" s="67" t="s">
        <v>25</v>
      </c>
      <c r="F85" s="68">
        <f>F84/10</f>
        <v>0</v>
      </c>
    </row>
    <row r="86" spans="1:6">
      <c r="A86" s="7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2008-01-31T12:57:37Z</cp:lastPrinted>
  <dcterms:created xsi:type="dcterms:W3CDTF">2007-01-19T20:51:50Z</dcterms:created>
  <dcterms:modified xsi:type="dcterms:W3CDTF">2015-11-30T20:07:56Z</dcterms:modified>
</cp:coreProperties>
</file>